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9750" tabRatio="946"/>
  </bookViews>
  <sheets>
    <sheet name="まとめ" sheetId="11" r:id="rId1"/>
    <sheet name="1市町雇用表" sheetId="10" r:id="rId2"/>
    <sheet name="2雇用表男女比" sheetId="9" r:id="rId3"/>
    <sheet name="3地域雇用表" sheetId="8" r:id="rId4"/>
    <sheet name="4地域雇用表男女比" sheetId="7" r:id="rId5"/>
    <sheet name="5地域労働力率" sheetId="1" r:id="rId6"/>
    <sheet name="6地域就業率" sheetId="12" r:id="rId7"/>
    <sheet name="7各歳別比率" sheetId="15" r:id="rId8"/>
    <sheet name="8地域家族類型世帯比" sheetId="6" r:id="rId9"/>
    <sheet name="9地域夫婦労働力状態" sheetId="5" r:id="rId10"/>
    <sheet name="10地域夫婦労働力状態2" sheetId="4" r:id="rId11"/>
    <sheet name="11地域職業別就業者" sheetId="3" r:id="rId12"/>
    <sheet name="12地域職業別就業者2" sheetId="2" r:id="rId1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3" i="15" l="1"/>
  <c r="S92" i="15"/>
  <c r="S91" i="15"/>
  <c r="S90" i="15"/>
  <c r="S89" i="15"/>
  <c r="S88" i="15"/>
  <c r="S87" i="15"/>
  <c r="S86" i="15"/>
  <c r="S85" i="15"/>
  <c r="S84" i="15"/>
  <c r="S83" i="15"/>
  <c r="S82" i="15"/>
  <c r="S81" i="15"/>
  <c r="S80" i="15"/>
  <c r="S79" i="15"/>
  <c r="S78" i="15"/>
  <c r="S77" i="15"/>
  <c r="S76" i="15"/>
  <c r="S75" i="15"/>
  <c r="S74" i="15"/>
  <c r="S73" i="15"/>
  <c r="S72" i="15"/>
  <c r="S71" i="15"/>
  <c r="S70" i="15"/>
  <c r="S69" i="15"/>
  <c r="S68" i="15"/>
  <c r="S67" i="15"/>
  <c r="S66" i="15"/>
  <c r="S65" i="15"/>
  <c r="S64" i="15"/>
  <c r="S63" i="15"/>
  <c r="S62" i="15"/>
  <c r="S61" i="15"/>
  <c r="S60" i="15"/>
  <c r="S59" i="15"/>
  <c r="S58" i="15"/>
  <c r="S57" i="15"/>
  <c r="S56" i="15"/>
  <c r="S55" i="15"/>
  <c r="S54" i="15"/>
  <c r="S53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8" i="15"/>
  <c r="S37" i="15"/>
  <c r="S36" i="15"/>
  <c r="S35" i="15"/>
  <c r="S34" i="15"/>
  <c r="S33" i="15"/>
  <c r="S32" i="15"/>
  <c r="S31" i="15"/>
  <c r="S30" i="15"/>
  <c r="S29" i="15"/>
  <c r="S28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S11" i="15"/>
  <c r="S10" i="15"/>
  <c r="S9" i="15"/>
  <c r="S8" i="15"/>
  <c r="S7" i="15"/>
  <c r="S6" i="15"/>
  <c r="S5" i="15"/>
  <c r="P93" i="15"/>
  <c r="P92" i="15"/>
  <c r="P91" i="15"/>
  <c r="P90" i="15"/>
  <c r="P89" i="15"/>
  <c r="P88" i="15"/>
  <c r="P87" i="15"/>
  <c r="P86" i="15"/>
  <c r="P85" i="15"/>
  <c r="P84" i="15"/>
  <c r="P83" i="15"/>
  <c r="P82" i="15"/>
  <c r="P81" i="15"/>
  <c r="P80" i="15"/>
  <c r="P79" i="15"/>
  <c r="P78" i="15"/>
  <c r="P77" i="15"/>
  <c r="P76" i="15"/>
  <c r="P75" i="15"/>
  <c r="P74" i="15"/>
  <c r="P73" i="15"/>
  <c r="P72" i="15"/>
  <c r="P71" i="15"/>
  <c r="P70" i="15"/>
  <c r="P69" i="15"/>
  <c r="P68" i="15"/>
  <c r="P67" i="15"/>
  <c r="P66" i="15"/>
  <c r="P65" i="15"/>
  <c r="P64" i="15"/>
  <c r="P63" i="15"/>
  <c r="P62" i="15"/>
  <c r="P61" i="15"/>
  <c r="P60" i="15"/>
  <c r="P59" i="15"/>
  <c r="P58" i="15"/>
  <c r="P57" i="15"/>
  <c r="P56" i="15"/>
  <c r="P55" i="15"/>
  <c r="P54" i="15"/>
  <c r="P53" i="15"/>
  <c r="P52" i="15"/>
  <c r="P51" i="15"/>
  <c r="P50" i="15"/>
  <c r="P49" i="15"/>
  <c r="P48" i="15"/>
  <c r="P47" i="15"/>
  <c r="P46" i="15"/>
  <c r="P45" i="15"/>
  <c r="P44" i="15"/>
  <c r="P43" i="15"/>
  <c r="P42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P9" i="15"/>
  <c r="P8" i="15"/>
  <c r="P7" i="15"/>
  <c r="P6" i="15"/>
  <c r="P5" i="15"/>
  <c r="M93" i="15"/>
  <c r="M92" i="15"/>
  <c r="M91" i="15"/>
  <c r="M90" i="15"/>
  <c r="M89" i="15"/>
  <c r="M88" i="15"/>
  <c r="M87" i="15"/>
  <c r="M86" i="15"/>
  <c r="M85" i="15"/>
  <c r="M84" i="15"/>
  <c r="M83" i="15"/>
  <c r="M82" i="15"/>
  <c r="M81" i="15"/>
  <c r="M80" i="15"/>
  <c r="M79" i="15"/>
  <c r="M78" i="15"/>
  <c r="M77" i="15"/>
  <c r="M76" i="15"/>
  <c r="M75" i="15"/>
  <c r="M74" i="15"/>
  <c r="M73" i="15"/>
  <c r="M72" i="15"/>
  <c r="M71" i="15"/>
  <c r="M70" i="15"/>
  <c r="M69" i="15"/>
  <c r="M68" i="15"/>
  <c r="M67" i="15"/>
  <c r="M66" i="15"/>
  <c r="M65" i="15"/>
  <c r="M64" i="15"/>
  <c r="M63" i="15"/>
  <c r="M62" i="15"/>
  <c r="M61" i="15"/>
  <c r="M60" i="15"/>
  <c r="M59" i="15"/>
  <c r="M58" i="15"/>
  <c r="M57" i="15"/>
  <c r="M56" i="15"/>
  <c r="M55" i="15"/>
  <c r="M54" i="15"/>
  <c r="M53" i="15"/>
  <c r="M5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M5" i="15"/>
  <c r="J93" i="15"/>
  <c r="J92" i="15"/>
  <c r="J91" i="15"/>
  <c r="J90" i="15"/>
  <c r="J89" i="15"/>
  <c r="J88" i="15"/>
  <c r="J87" i="15"/>
  <c r="J86" i="15"/>
  <c r="J85" i="15"/>
  <c r="J84" i="15"/>
  <c r="J83" i="15"/>
  <c r="J82" i="15"/>
  <c r="J81" i="15"/>
  <c r="J80" i="15"/>
  <c r="J79" i="15"/>
  <c r="J78" i="15"/>
  <c r="J77" i="15"/>
  <c r="J76" i="15"/>
  <c r="J75" i="15"/>
  <c r="J74" i="15"/>
  <c r="J73" i="15"/>
  <c r="J72" i="15"/>
  <c r="J71" i="15"/>
  <c r="J70" i="15"/>
  <c r="J69" i="15"/>
  <c r="J68" i="15"/>
  <c r="J67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J6" i="15"/>
  <c r="J5" i="15"/>
  <c r="G93" i="15"/>
  <c r="G92" i="15"/>
  <c r="G91" i="15"/>
  <c r="G90" i="15"/>
  <c r="G89" i="15"/>
  <c r="G88" i="15"/>
  <c r="G87" i="15"/>
  <c r="G86" i="15"/>
  <c r="G85" i="15"/>
  <c r="G84" i="15"/>
  <c r="G83" i="15"/>
  <c r="G82" i="15"/>
  <c r="G81" i="15"/>
  <c r="G80" i="15"/>
  <c r="G79" i="15"/>
  <c r="G78" i="15"/>
  <c r="G77" i="15"/>
  <c r="G76" i="15"/>
  <c r="G75" i="15"/>
  <c r="G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5" i="15"/>
  <c r="AH62" i="12" l="1"/>
  <c r="AE62" i="12"/>
  <c r="AB62" i="12"/>
  <c r="Y62" i="12"/>
  <c r="V62" i="12"/>
  <c r="S62" i="12"/>
  <c r="P62" i="12"/>
  <c r="M62" i="12"/>
  <c r="J62" i="12"/>
  <c r="G62" i="12"/>
  <c r="D62" i="12"/>
  <c r="AH61" i="12"/>
  <c r="AE61" i="12"/>
  <c r="AB61" i="12"/>
  <c r="Y61" i="12"/>
  <c r="V61" i="12"/>
  <c r="S61" i="12"/>
  <c r="P61" i="12"/>
  <c r="M61" i="12"/>
  <c r="J61" i="12"/>
  <c r="G61" i="12"/>
  <c r="D61" i="12"/>
  <c r="AH60" i="12"/>
  <c r="AE60" i="12"/>
  <c r="AB60" i="12"/>
  <c r="Y60" i="12"/>
  <c r="V60" i="12"/>
  <c r="S60" i="12"/>
  <c r="P60" i="12"/>
  <c r="M60" i="12"/>
  <c r="J60" i="12"/>
  <c r="G60" i="12"/>
  <c r="D60" i="12"/>
  <c r="AH59" i="12"/>
  <c r="AE59" i="12"/>
  <c r="AB59" i="12"/>
  <c r="Y59" i="12"/>
  <c r="V59" i="12"/>
  <c r="S59" i="12"/>
  <c r="P59" i="12"/>
  <c r="M59" i="12"/>
  <c r="J59" i="12"/>
  <c r="G59" i="12"/>
  <c r="D59" i="12"/>
  <c r="AH58" i="12"/>
  <c r="AE58" i="12"/>
  <c r="AB58" i="12"/>
  <c r="Y58" i="12"/>
  <c r="V58" i="12"/>
  <c r="S58" i="12"/>
  <c r="P58" i="12"/>
  <c r="M58" i="12"/>
  <c r="J58" i="12"/>
  <c r="G58" i="12"/>
  <c r="D58" i="12"/>
  <c r="AH57" i="12"/>
  <c r="AE57" i="12"/>
  <c r="AB57" i="12"/>
  <c r="Y57" i="12"/>
  <c r="V57" i="12"/>
  <c r="S57" i="12"/>
  <c r="P57" i="12"/>
  <c r="M57" i="12"/>
  <c r="J57" i="12"/>
  <c r="G57" i="12"/>
  <c r="D57" i="12"/>
  <c r="AH56" i="12"/>
  <c r="AE56" i="12"/>
  <c r="AB56" i="12"/>
  <c r="Y56" i="12"/>
  <c r="V56" i="12"/>
  <c r="S56" i="12"/>
  <c r="P56" i="12"/>
  <c r="M56" i="12"/>
  <c r="J56" i="12"/>
  <c r="G56" i="12"/>
  <c r="D56" i="12"/>
  <c r="AH55" i="12"/>
  <c r="AE55" i="12"/>
  <c r="AB55" i="12"/>
  <c r="Y55" i="12"/>
  <c r="V55" i="12"/>
  <c r="S55" i="12"/>
  <c r="P55" i="12"/>
  <c r="M55" i="12"/>
  <c r="J55" i="12"/>
  <c r="G55" i="12"/>
  <c r="D55" i="12"/>
  <c r="AH54" i="12"/>
  <c r="AE54" i="12"/>
  <c r="AB54" i="12"/>
  <c r="Y54" i="12"/>
  <c r="V54" i="12"/>
  <c r="S54" i="12"/>
  <c r="P54" i="12"/>
  <c r="M54" i="12"/>
  <c r="J54" i="12"/>
  <c r="G54" i="12"/>
  <c r="D54" i="12"/>
  <c r="AH53" i="12"/>
  <c r="AE53" i="12"/>
  <c r="AB53" i="12"/>
  <c r="Y53" i="12"/>
  <c r="V53" i="12"/>
  <c r="S53" i="12"/>
  <c r="P53" i="12"/>
  <c r="M53" i="12"/>
  <c r="J53" i="12"/>
  <c r="G53" i="12"/>
  <c r="D53" i="12"/>
  <c r="AH52" i="12"/>
  <c r="AE52" i="12"/>
  <c r="AB52" i="12"/>
  <c r="Y52" i="12"/>
  <c r="V52" i="12"/>
  <c r="S52" i="12"/>
  <c r="P52" i="12"/>
  <c r="M52" i="12"/>
  <c r="J52" i="12"/>
  <c r="G52" i="12"/>
  <c r="D52" i="12"/>
  <c r="AH51" i="12"/>
  <c r="AE51" i="12"/>
  <c r="AB51" i="12"/>
  <c r="Y51" i="12"/>
  <c r="V51" i="12"/>
  <c r="S51" i="12"/>
  <c r="P51" i="12"/>
  <c r="M51" i="12"/>
  <c r="J51" i="12"/>
  <c r="G51" i="12"/>
  <c r="D51" i="12"/>
  <c r="AH50" i="12"/>
  <c r="AE50" i="12"/>
  <c r="AB50" i="12"/>
  <c r="Y50" i="12"/>
  <c r="V50" i="12"/>
  <c r="S50" i="12"/>
  <c r="P50" i="12"/>
  <c r="M50" i="12"/>
  <c r="J50" i="12"/>
  <c r="G50" i="12"/>
  <c r="D50" i="12"/>
  <c r="AH49" i="12"/>
  <c r="AE49" i="12"/>
  <c r="AB49" i="12"/>
  <c r="Y49" i="12"/>
  <c r="V49" i="12"/>
  <c r="S49" i="12"/>
  <c r="P49" i="12"/>
  <c r="M49" i="12"/>
  <c r="J49" i="12"/>
  <c r="G49" i="12"/>
  <c r="D49" i="12"/>
  <c r="AH48" i="12"/>
  <c r="AE48" i="12"/>
  <c r="AB48" i="12"/>
  <c r="Y48" i="12"/>
  <c r="V48" i="12"/>
  <c r="S48" i="12"/>
  <c r="P48" i="12"/>
  <c r="M48" i="12"/>
  <c r="J48" i="12"/>
  <c r="G48" i="12"/>
  <c r="D48" i="12"/>
  <c r="AH47" i="12"/>
  <c r="AE47" i="12"/>
  <c r="AB47" i="12"/>
  <c r="Y47" i="12"/>
  <c r="V47" i="12"/>
  <c r="S47" i="12"/>
  <c r="P47" i="12"/>
  <c r="M47" i="12"/>
  <c r="J47" i="12"/>
  <c r="G47" i="12"/>
  <c r="D47" i="12"/>
  <c r="AH46" i="12"/>
  <c r="AE46" i="12"/>
  <c r="AB46" i="12"/>
  <c r="Y46" i="12"/>
  <c r="V46" i="12"/>
  <c r="S46" i="12"/>
  <c r="P46" i="12"/>
  <c r="M46" i="12"/>
  <c r="J46" i="12"/>
  <c r="G46" i="12"/>
  <c r="D46" i="12"/>
  <c r="AH41" i="12"/>
  <c r="AE41" i="12"/>
  <c r="AB41" i="12"/>
  <c r="Y41" i="12"/>
  <c r="V41" i="12"/>
  <c r="S41" i="12"/>
  <c r="P41" i="12"/>
  <c r="M41" i="12"/>
  <c r="J41" i="12"/>
  <c r="G41" i="12"/>
  <c r="D41" i="12"/>
  <c r="AH40" i="12"/>
  <c r="AE40" i="12"/>
  <c r="AB40" i="12"/>
  <c r="Y40" i="12"/>
  <c r="V40" i="12"/>
  <c r="S40" i="12"/>
  <c r="P40" i="12"/>
  <c r="M40" i="12"/>
  <c r="J40" i="12"/>
  <c r="G40" i="12"/>
  <c r="D40" i="12"/>
  <c r="AH39" i="12"/>
  <c r="AE39" i="12"/>
  <c r="AB39" i="12"/>
  <c r="Y39" i="12"/>
  <c r="V39" i="12"/>
  <c r="S39" i="12"/>
  <c r="P39" i="12"/>
  <c r="M39" i="12"/>
  <c r="J39" i="12"/>
  <c r="G39" i="12"/>
  <c r="D39" i="12"/>
  <c r="AH38" i="12"/>
  <c r="AE38" i="12"/>
  <c r="AB38" i="12"/>
  <c r="Y38" i="12"/>
  <c r="V38" i="12"/>
  <c r="S38" i="12"/>
  <c r="P38" i="12"/>
  <c r="M38" i="12"/>
  <c r="J38" i="12"/>
  <c r="G38" i="12"/>
  <c r="D38" i="12"/>
  <c r="AH37" i="12"/>
  <c r="AE37" i="12"/>
  <c r="AB37" i="12"/>
  <c r="Y37" i="12"/>
  <c r="V37" i="12"/>
  <c r="S37" i="12"/>
  <c r="P37" i="12"/>
  <c r="M37" i="12"/>
  <c r="J37" i="12"/>
  <c r="G37" i="12"/>
  <c r="D37" i="12"/>
  <c r="AH36" i="12"/>
  <c r="AE36" i="12"/>
  <c r="AB36" i="12"/>
  <c r="Y36" i="12"/>
  <c r="V36" i="12"/>
  <c r="S36" i="12"/>
  <c r="P36" i="12"/>
  <c r="M36" i="12"/>
  <c r="J36" i="12"/>
  <c r="G36" i="12"/>
  <c r="D36" i="12"/>
  <c r="AH35" i="12"/>
  <c r="AE35" i="12"/>
  <c r="AB35" i="12"/>
  <c r="Y35" i="12"/>
  <c r="V35" i="12"/>
  <c r="S35" i="12"/>
  <c r="P35" i="12"/>
  <c r="M35" i="12"/>
  <c r="J35" i="12"/>
  <c r="G35" i="12"/>
  <c r="D35" i="12"/>
  <c r="AH34" i="12"/>
  <c r="AE34" i="12"/>
  <c r="AB34" i="12"/>
  <c r="Y34" i="12"/>
  <c r="V34" i="12"/>
  <c r="S34" i="12"/>
  <c r="P34" i="12"/>
  <c r="M34" i="12"/>
  <c r="J34" i="12"/>
  <c r="G34" i="12"/>
  <c r="D34" i="12"/>
  <c r="AH33" i="12"/>
  <c r="AE33" i="12"/>
  <c r="AB33" i="12"/>
  <c r="Y33" i="12"/>
  <c r="V33" i="12"/>
  <c r="S33" i="12"/>
  <c r="P33" i="12"/>
  <c r="M33" i="12"/>
  <c r="J33" i="12"/>
  <c r="G33" i="12"/>
  <c r="D33" i="12"/>
  <c r="AH32" i="12"/>
  <c r="AE32" i="12"/>
  <c r="AB32" i="12"/>
  <c r="Y32" i="12"/>
  <c r="V32" i="12"/>
  <c r="S32" i="12"/>
  <c r="P32" i="12"/>
  <c r="M32" i="12"/>
  <c r="J32" i="12"/>
  <c r="G32" i="12"/>
  <c r="D32" i="12"/>
  <c r="AH31" i="12"/>
  <c r="AE31" i="12"/>
  <c r="AB31" i="12"/>
  <c r="Y31" i="12"/>
  <c r="V31" i="12"/>
  <c r="S31" i="12"/>
  <c r="P31" i="12"/>
  <c r="M31" i="12"/>
  <c r="J31" i="12"/>
  <c r="G31" i="12"/>
  <c r="D31" i="12"/>
  <c r="AH30" i="12"/>
  <c r="AE30" i="12"/>
  <c r="AB30" i="12"/>
  <c r="Y30" i="12"/>
  <c r="V30" i="12"/>
  <c r="S30" i="12"/>
  <c r="P30" i="12"/>
  <c r="M30" i="12"/>
  <c r="J30" i="12"/>
  <c r="G30" i="12"/>
  <c r="D30" i="12"/>
  <c r="AH29" i="12"/>
  <c r="AE29" i="12"/>
  <c r="AB29" i="12"/>
  <c r="Y29" i="12"/>
  <c r="V29" i="12"/>
  <c r="S29" i="12"/>
  <c r="P29" i="12"/>
  <c r="M29" i="12"/>
  <c r="J29" i="12"/>
  <c r="G29" i="12"/>
  <c r="D29" i="12"/>
  <c r="AH28" i="12"/>
  <c r="AE28" i="12"/>
  <c r="AB28" i="12"/>
  <c r="Y28" i="12"/>
  <c r="V28" i="12"/>
  <c r="S28" i="12"/>
  <c r="P28" i="12"/>
  <c r="M28" i="12"/>
  <c r="J28" i="12"/>
  <c r="G28" i="12"/>
  <c r="D28" i="12"/>
  <c r="AH27" i="12"/>
  <c r="AE27" i="12"/>
  <c r="AB27" i="12"/>
  <c r="Y27" i="12"/>
  <c r="V27" i="12"/>
  <c r="S27" i="12"/>
  <c r="P27" i="12"/>
  <c r="M27" i="12"/>
  <c r="J27" i="12"/>
  <c r="G27" i="12"/>
  <c r="D27" i="12"/>
  <c r="AH26" i="12"/>
  <c r="AE26" i="12"/>
  <c r="AB26" i="12"/>
  <c r="Y26" i="12"/>
  <c r="V26" i="12"/>
  <c r="S26" i="12"/>
  <c r="P26" i="12"/>
  <c r="M26" i="12"/>
  <c r="J26" i="12"/>
  <c r="G26" i="12"/>
  <c r="D26" i="12"/>
  <c r="AH25" i="12"/>
  <c r="AE25" i="12"/>
  <c r="AB25" i="12"/>
  <c r="Y25" i="12"/>
  <c r="V25" i="12"/>
  <c r="S25" i="12"/>
  <c r="P25" i="12"/>
  <c r="M25" i="12"/>
  <c r="J25" i="12"/>
  <c r="G25" i="12"/>
  <c r="D25" i="12"/>
  <c r="AH20" i="12"/>
  <c r="AE20" i="12"/>
  <c r="AB20" i="12"/>
  <c r="Y20" i="12"/>
  <c r="V20" i="12"/>
  <c r="S20" i="12"/>
  <c r="P20" i="12"/>
  <c r="M20" i="12"/>
  <c r="J20" i="12"/>
  <c r="G20" i="12"/>
  <c r="D20" i="12"/>
  <c r="AH19" i="12"/>
  <c r="AE19" i="12"/>
  <c r="AB19" i="12"/>
  <c r="Y19" i="12"/>
  <c r="V19" i="12"/>
  <c r="S19" i="12"/>
  <c r="P19" i="12"/>
  <c r="M19" i="12"/>
  <c r="J19" i="12"/>
  <c r="G19" i="12"/>
  <c r="D19" i="12"/>
  <c r="AH18" i="12"/>
  <c r="AE18" i="12"/>
  <c r="AB18" i="12"/>
  <c r="Y18" i="12"/>
  <c r="V18" i="12"/>
  <c r="S18" i="12"/>
  <c r="P18" i="12"/>
  <c r="M18" i="12"/>
  <c r="J18" i="12"/>
  <c r="G18" i="12"/>
  <c r="D18" i="12"/>
  <c r="AH17" i="12"/>
  <c r="AE17" i="12"/>
  <c r="AB17" i="12"/>
  <c r="Y17" i="12"/>
  <c r="V17" i="12"/>
  <c r="S17" i="12"/>
  <c r="P17" i="12"/>
  <c r="M17" i="12"/>
  <c r="J17" i="12"/>
  <c r="G17" i="12"/>
  <c r="D17" i="12"/>
  <c r="AH16" i="12"/>
  <c r="AE16" i="12"/>
  <c r="AB16" i="12"/>
  <c r="Y16" i="12"/>
  <c r="V16" i="12"/>
  <c r="S16" i="12"/>
  <c r="P16" i="12"/>
  <c r="M16" i="12"/>
  <c r="J16" i="12"/>
  <c r="G16" i="12"/>
  <c r="D16" i="12"/>
  <c r="AH15" i="12"/>
  <c r="AE15" i="12"/>
  <c r="AB15" i="12"/>
  <c r="Y15" i="12"/>
  <c r="V15" i="12"/>
  <c r="S15" i="12"/>
  <c r="P15" i="12"/>
  <c r="M15" i="12"/>
  <c r="J15" i="12"/>
  <c r="G15" i="12"/>
  <c r="D15" i="12"/>
  <c r="AH14" i="12"/>
  <c r="AE14" i="12"/>
  <c r="AB14" i="12"/>
  <c r="Y14" i="12"/>
  <c r="V14" i="12"/>
  <c r="S14" i="12"/>
  <c r="P14" i="12"/>
  <c r="M14" i="12"/>
  <c r="J14" i="12"/>
  <c r="G14" i="12"/>
  <c r="D14" i="12"/>
  <c r="AH13" i="12"/>
  <c r="AE13" i="12"/>
  <c r="AB13" i="12"/>
  <c r="Y13" i="12"/>
  <c r="V13" i="12"/>
  <c r="S13" i="12"/>
  <c r="P13" i="12"/>
  <c r="M13" i="12"/>
  <c r="J13" i="12"/>
  <c r="G13" i="12"/>
  <c r="D13" i="12"/>
  <c r="AH12" i="12"/>
  <c r="AE12" i="12"/>
  <c r="AB12" i="12"/>
  <c r="Y12" i="12"/>
  <c r="V12" i="12"/>
  <c r="S12" i="12"/>
  <c r="P12" i="12"/>
  <c r="M12" i="12"/>
  <c r="J12" i="12"/>
  <c r="G12" i="12"/>
  <c r="D12" i="12"/>
  <c r="AH11" i="12"/>
  <c r="AE11" i="12"/>
  <c r="AB11" i="12"/>
  <c r="Y11" i="12"/>
  <c r="V11" i="12"/>
  <c r="S11" i="12"/>
  <c r="P11" i="12"/>
  <c r="M11" i="12"/>
  <c r="J11" i="12"/>
  <c r="G11" i="12"/>
  <c r="D11" i="12"/>
  <c r="AH10" i="12"/>
  <c r="AE10" i="12"/>
  <c r="AB10" i="12"/>
  <c r="Y10" i="12"/>
  <c r="V10" i="12"/>
  <c r="S10" i="12"/>
  <c r="P10" i="12"/>
  <c r="M10" i="12"/>
  <c r="J10" i="12"/>
  <c r="G10" i="12"/>
  <c r="D10" i="12"/>
  <c r="AH9" i="12"/>
  <c r="AE9" i="12"/>
  <c r="AB9" i="12"/>
  <c r="Y9" i="12"/>
  <c r="V9" i="12"/>
  <c r="S9" i="12"/>
  <c r="P9" i="12"/>
  <c r="M9" i="12"/>
  <c r="J9" i="12"/>
  <c r="G9" i="12"/>
  <c r="D9" i="12"/>
  <c r="AH8" i="12"/>
  <c r="AE8" i="12"/>
  <c r="AB8" i="12"/>
  <c r="Y8" i="12"/>
  <c r="V8" i="12"/>
  <c r="S8" i="12"/>
  <c r="P8" i="12"/>
  <c r="M8" i="12"/>
  <c r="J8" i="12"/>
  <c r="G8" i="12"/>
  <c r="D8" i="12"/>
  <c r="AH7" i="12"/>
  <c r="AE7" i="12"/>
  <c r="AB7" i="12"/>
  <c r="Y7" i="12"/>
  <c r="V7" i="12"/>
  <c r="S7" i="12"/>
  <c r="P7" i="12"/>
  <c r="M7" i="12"/>
  <c r="J7" i="12"/>
  <c r="G7" i="12"/>
  <c r="D7" i="12"/>
  <c r="AH6" i="12"/>
  <c r="AE6" i="12"/>
  <c r="AB6" i="12"/>
  <c r="Y6" i="12"/>
  <c r="V6" i="12"/>
  <c r="S6" i="12"/>
  <c r="P6" i="12"/>
  <c r="M6" i="12"/>
  <c r="J6" i="12"/>
  <c r="G6" i="12"/>
  <c r="D6" i="12"/>
  <c r="AH5" i="12"/>
  <c r="AE5" i="12"/>
  <c r="AB5" i="12"/>
  <c r="Y5" i="12"/>
  <c r="V5" i="12"/>
  <c r="S5" i="12"/>
  <c r="P5" i="12"/>
  <c r="M5" i="12"/>
  <c r="J5" i="12"/>
  <c r="G5" i="12"/>
  <c r="D5" i="12"/>
  <c r="AH4" i="12"/>
  <c r="AE4" i="12"/>
  <c r="AB4" i="12"/>
  <c r="Y4" i="12"/>
  <c r="V4" i="12"/>
  <c r="S4" i="12"/>
  <c r="P4" i="12"/>
  <c r="M4" i="12"/>
  <c r="J4" i="12"/>
  <c r="G4" i="12"/>
  <c r="D4" i="12"/>
  <c r="AH62" i="1"/>
  <c r="AE62" i="1"/>
  <c r="AB62" i="1"/>
  <c r="Y62" i="1"/>
  <c r="V62" i="1"/>
  <c r="S62" i="1"/>
  <c r="P62" i="1"/>
  <c r="M62" i="1"/>
  <c r="J62" i="1"/>
  <c r="G62" i="1"/>
  <c r="D62" i="1"/>
  <c r="AH61" i="1"/>
  <c r="AE61" i="1"/>
  <c r="AB61" i="1"/>
  <c r="Y61" i="1"/>
  <c r="V61" i="1"/>
  <c r="S61" i="1"/>
  <c r="P61" i="1"/>
  <c r="M61" i="1"/>
  <c r="J61" i="1"/>
  <c r="G61" i="1"/>
  <c r="D61" i="1"/>
  <c r="AH60" i="1"/>
  <c r="AE60" i="1"/>
  <c r="AB60" i="1"/>
  <c r="Y60" i="1"/>
  <c r="V60" i="1"/>
  <c r="S60" i="1"/>
  <c r="P60" i="1"/>
  <c r="M60" i="1"/>
  <c r="J60" i="1"/>
  <c r="G60" i="1"/>
  <c r="D60" i="1"/>
  <c r="AH59" i="1"/>
  <c r="AE59" i="1"/>
  <c r="AB59" i="1"/>
  <c r="Y59" i="1"/>
  <c r="V59" i="1"/>
  <c r="S59" i="1"/>
  <c r="P59" i="1"/>
  <c r="M59" i="1"/>
  <c r="J59" i="1"/>
  <c r="G59" i="1"/>
  <c r="D59" i="1"/>
  <c r="AH58" i="1"/>
  <c r="AE58" i="1"/>
  <c r="AB58" i="1"/>
  <c r="Y58" i="1"/>
  <c r="V58" i="1"/>
  <c r="S58" i="1"/>
  <c r="P58" i="1"/>
  <c r="M58" i="1"/>
  <c r="J58" i="1"/>
  <c r="G58" i="1"/>
  <c r="D58" i="1"/>
  <c r="AH57" i="1"/>
  <c r="AE57" i="1"/>
  <c r="AB57" i="1"/>
  <c r="Y57" i="1"/>
  <c r="V57" i="1"/>
  <c r="S57" i="1"/>
  <c r="P57" i="1"/>
  <c r="M57" i="1"/>
  <c r="J57" i="1"/>
  <c r="G57" i="1"/>
  <c r="D57" i="1"/>
  <c r="AH56" i="1"/>
  <c r="AE56" i="1"/>
  <c r="AB56" i="1"/>
  <c r="Y56" i="1"/>
  <c r="V56" i="1"/>
  <c r="S56" i="1"/>
  <c r="P56" i="1"/>
  <c r="M56" i="1"/>
  <c r="J56" i="1"/>
  <c r="G56" i="1"/>
  <c r="D56" i="1"/>
  <c r="AH55" i="1"/>
  <c r="AE55" i="1"/>
  <c r="AB55" i="1"/>
  <c r="Y55" i="1"/>
  <c r="S55" i="1"/>
  <c r="P55" i="1"/>
  <c r="M55" i="1"/>
  <c r="J55" i="1"/>
  <c r="G55" i="1"/>
  <c r="D55" i="1"/>
  <c r="AH54" i="1"/>
  <c r="AE54" i="1"/>
  <c r="AB54" i="1"/>
  <c r="Y54" i="1"/>
  <c r="V54" i="1"/>
  <c r="S54" i="1"/>
  <c r="P54" i="1"/>
  <c r="M54" i="1"/>
  <c r="J54" i="1"/>
  <c r="G54" i="1"/>
  <c r="D54" i="1"/>
  <c r="AH53" i="1"/>
  <c r="AE53" i="1"/>
  <c r="AB53" i="1"/>
  <c r="Y53" i="1"/>
  <c r="V53" i="1"/>
  <c r="S53" i="1"/>
  <c r="P53" i="1"/>
  <c r="M53" i="1"/>
  <c r="J53" i="1"/>
  <c r="G53" i="1"/>
  <c r="D53" i="1"/>
  <c r="AH52" i="1"/>
  <c r="AE52" i="1"/>
  <c r="AB52" i="1"/>
  <c r="Y52" i="1"/>
  <c r="V52" i="1"/>
  <c r="S52" i="1"/>
  <c r="P52" i="1"/>
  <c r="M52" i="1"/>
  <c r="J52" i="1"/>
  <c r="G52" i="1"/>
  <c r="D52" i="1"/>
  <c r="AH51" i="1"/>
  <c r="AE51" i="1"/>
  <c r="AB51" i="1"/>
  <c r="Y51" i="1"/>
  <c r="V51" i="1"/>
  <c r="S51" i="1"/>
  <c r="P51" i="1"/>
  <c r="M51" i="1"/>
  <c r="J51" i="1"/>
  <c r="G51" i="1"/>
  <c r="D51" i="1"/>
  <c r="AH50" i="1"/>
  <c r="AE50" i="1"/>
  <c r="AB50" i="1"/>
  <c r="Y50" i="1"/>
  <c r="V50" i="1"/>
  <c r="S50" i="1"/>
  <c r="P50" i="1"/>
  <c r="M50" i="1"/>
  <c r="J50" i="1"/>
  <c r="G50" i="1"/>
  <c r="D50" i="1"/>
  <c r="AH49" i="1"/>
  <c r="AE49" i="1"/>
  <c r="AB49" i="1"/>
  <c r="Y49" i="1"/>
  <c r="V49" i="1"/>
  <c r="S49" i="1"/>
  <c r="P49" i="1"/>
  <c r="M49" i="1"/>
  <c r="J49" i="1"/>
  <c r="G49" i="1"/>
  <c r="D49" i="1"/>
  <c r="AH48" i="1"/>
  <c r="AE48" i="1"/>
  <c r="AB48" i="1"/>
  <c r="Y48" i="1"/>
  <c r="V48" i="1"/>
  <c r="S48" i="1"/>
  <c r="P48" i="1"/>
  <c r="M48" i="1"/>
  <c r="J48" i="1"/>
  <c r="G48" i="1"/>
  <c r="D48" i="1"/>
  <c r="AH47" i="1"/>
  <c r="AE47" i="1"/>
  <c r="AB47" i="1"/>
  <c r="Y47" i="1"/>
  <c r="V47" i="1"/>
  <c r="S47" i="1"/>
  <c r="P47" i="1"/>
  <c r="M47" i="1"/>
  <c r="J47" i="1"/>
  <c r="G47" i="1"/>
  <c r="D47" i="1"/>
  <c r="AH46" i="1"/>
  <c r="AE46" i="1"/>
  <c r="AB46" i="1"/>
  <c r="Y46" i="1"/>
  <c r="V46" i="1"/>
  <c r="S46" i="1"/>
  <c r="P46" i="1"/>
  <c r="M46" i="1"/>
  <c r="J46" i="1"/>
  <c r="G46" i="1"/>
  <c r="D46" i="1"/>
  <c r="AH41" i="1"/>
  <c r="AE41" i="1"/>
  <c r="AB41" i="1"/>
  <c r="Y41" i="1"/>
  <c r="V41" i="1"/>
  <c r="S41" i="1"/>
  <c r="P41" i="1"/>
  <c r="M41" i="1"/>
  <c r="J41" i="1"/>
  <c r="G41" i="1"/>
  <c r="D41" i="1"/>
  <c r="AH40" i="1"/>
  <c r="AE40" i="1"/>
  <c r="AB40" i="1"/>
  <c r="Y40" i="1"/>
  <c r="V40" i="1"/>
  <c r="S40" i="1"/>
  <c r="P40" i="1"/>
  <c r="M40" i="1"/>
  <c r="J40" i="1"/>
  <c r="G40" i="1"/>
  <c r="D40" i="1"/>
  <c r="AH39" i="1"/>
  <c r="AE39" i="1"/>
  <c r="AB39" i="1"/>
  <c r="Y39" i="1"/>
  <c r="V39" i="1"/>
  <c r="S39" i="1"/>
  <c r="P39" i="1"/>
  <c r="M39" i="1"/>
  <c r="J39" i="1"/>
  <c r="G39" i="1"/>
  <c r="D39" i="1"/>
  <c r="AH38" i="1"/>
  <c r="AE38" i="1"/>
  <c r="AB38" i="1"/>
  <c r="Y38" i="1"/>
  <c r="V38" i="1"/>
  <c r="S38" i="1"/>
  <c r="P38" i="1"/>
  <c r="M38" i="1"/>
  <c r="J38" i="1"/>
  <c r="G38" i="1"/>
  <c r="D38" i="1"/>
  <c r="AH37" i="1"/>
  <c r="AE37" i="1"/>
  <c r="AB37" i="1"/>
  <c r="Y37" i="1"/>
  <c r="V37" i="1"/>
  <c r="S37" i="1"/>
  <c r="P37" i="1"/>
  <c r="M37" i="1"/>
  <c r="J37" i="1"/>
  <c r="G37" i="1"/>
  <c r="D37" i="1"/>
  <c r="AH36" i="1"/>
  <c r="AE36" i="1"/>
  <c r="AB36" i="1"/>
  <c r="Y36" i="1"/>
  <c r="V36" i="1"/>
  <c r="S36" i="1"/>
  <c r="P36" i="1"/>
  <c r="M36" i="1"/>
  <c r="J36" i="1"/>
  <c r="G36" i="1"/>
  <c r="D36" i="1"/>
  <c r="AH35" i="1"/>
  <c r="AE35" i="1"/>
  <c r="AB35" i="1"/>
  <c r="Y35" i="1"/>
  <c r="V35" i="1"/>
  <c r="S35" i="1"/>
  <c r="P35" i="1"/>
  <c r="M35" i="1"/>
  <c r="J35" i="1"/>
  <c r="G35" i="1"/>
  <c r="D35" i="1"/>
  <c r="AH34" i="1"/>
  <c r="AE34" i="1"/>
  <c r="AB34" i="1"/>
  <c r="Y34" i="1"/>
  <c r="V34" i="1"/>
  <c r="S34" i="1"/>
  <c r="P34" i="1"/>
  <c r="M34" i="1"/>
  <c r="J34" i="1"/>
  <c r="G34" i="1"/>
  <c r="D34" i="1"/>
  <c r="AH33" i="1"/>
  <c r="AE33" i="1"/>
  <c r="AB33" i="1"/>
  <c r="Y33" i="1"/>
  <c r="V33" i="1"/>
  <c r="S33" i="1"/>
  <c r="P33" i="1"/>
  <c r="M33" i="1"/>
  <c r="J33" i="1"/>
  <c r="G33" i="1"/>
  <c r="D33" i="1"/>
  <c r="AH32" i="1"/>
  <c r="AE32" i="1"/>
  <c r="AB32" i="1"/>
  <c r="Y32" i="1"/>
  <c r="V32" i="1"/>
  <c r="S32" i="1"/>
  <c r="P32" i="1"/>
  <c r="M32" i="1"/>
  <c r="J32" i="1"/>
  <c r="G32" i="1"/>
  <c r="D32" i="1"/>
  <c r="AH31" i="1"/>
  <c r="AE31" i="1"/>
  <c r="AB31" i="1"/>
  <c r="Y31" i="1"/>
  <c r="V31" i="1"/>
  <c r="S31" i="1"/>
  <c r="P31" i="1"/>
  <c r="M31" i="1"/>
  <c r="J31" i="1"/>
  <c r="G31" i="1"/>
  <c r="D31" i="1"/>
  <c r="AH30" i="1"/>
  <c r="AE30" i="1"/>
  <c r="AB30" i="1"/>
  <c r="Y30" i="1"/>
  <c r="V30" i="1"/>
  <c r="S30" i="1"/>
  <c r="P30" i="1"/>
  <c r="M30" i="1"/>
  <c r="J30" i="1"/>
  <c r="G30" i="1"/>
  <c r="D30" i="1"/>
  <c r="AH29" i="1"/>
  <c r="AE29" i="1"/>
  <c r="AB29" i="1"/>
  <c r="Y29" i="1"/>
  <c r="V29" i="1"/>
  <c r="S29" i="1"/>
  <c r="P29" i="1"/>
  <c r="M29" i="1"/>
  <c r="J29" i="1"/>
  <c r="G29" i="1"/>
  <c r="D29" i="1"/>
  <c r="AH28" i="1"/>
  <c r="AE28" i="1"/>
  <c r="AB28" i="1"/>
  <c r="Y28" i="1"/>
  <c r="V28" i="1"/>
  <c r="S28" i="1"/>
  <c r="P28" i="1"/>
  <c r="M28" i="1"/>
  <c r="J28" i="1"/>
  <c r="G28" i="1"/>
  <c r="D28" i="1"/>
  <c r="AH27" i="1"/>
  <c r="AE27" i="1"/>
  <c r="AB27" i="1"/>
  <c r="Y27" i="1"/>
  <c r="V27" i="1"/>
  <c r="S27" i="1"/>
  <c r="P27" i="1"/>
  <c r="M27" i="1"/>
  <c r="J27" i="1"/>
  <c r="G27" i="1"/>
  <c r="D27" i="1"/>
  <c r="AH26" i="1"/>
  <c r="AE26" i="1"/>
  <c r="AB26" i="1"/>
  <c r="Y26" i="1"/>
  <c r="V26" i="1"/>
  <c r="S26" i="1"/>
  <c r="P26" i="1"/>
  <c r="M26" i="1"/>
  <c r="J26" i="1"/>
  <c r="G26" i="1"/>
  <c r="D26" i="1"/>
  <c r="AH25" i="1"/>
  <c r="AE25" i="1"/>
  <c r="AB25" i="1"/>
  <c r="Y25" i="1"/>
  <c r="V25" i="1"/>
  <c r="S25" i="1"/>
  <c r="P25" i="1"/>
  <c r="M25" i="1"/>
  <c r="J25" i="1"/>
  <c r="G25" i="1"/>
  <c r="D25" i="1"/>
  <c r="AH20" i="1"/>
  <c r="AE20" i="1"/>
  <c r="AB20" i="1"/>
  <c r="Y20" i="1"/>
  <c r="V20" i="1"/>
  <c r="S20" i="1"/>
  <c r="P20" i="1"/>
  <c r="M20" i="1"/>
  <c r="J20" i="1"/>
  <c r="G20" i="1"/>
  <c r="D20" i="1"/>
  <c r="AH19" i="1"/>
  <c r="AE19" i="1"/>
  <c r="AB19" i="1"/>
  <c r="Y19" i="1"/>
  <c r="V19" i="1"/>
  <c r="S19" i="1"/>
  <c r="P19" i="1"/>
  <c r="M19" i="1"/>
  <c r="J19" i="1"/>
  <c r="G19" i="1"/>
  <c r="D19" i="1"/>
  <c r="AH18" i="1"/>
  <c r="AE18" i="1"/>
  <c r="AB18" i="1"/>
  <c r="Y18" i="1"/>
  <c r="V18" i="1"/>
  <c r="S18" i="1"/>
  <c r="P18" i="1"/>
  <c r="M18" i="1"/>
  <c r="J18" i="1"/>
  <c r="G18" i="1"/>
  <c r="D18" i="1"/>
  <c r="AH17" i="1"/>
  <c r="AE17" i="1"/>
  <c r="AB17" i="1"/>
  <c r="Y17" i="1"/>
  <c r="V17" i="1"/>
  <c r="S17" i="1"/>
  <c r="P17" i="1"/>
  <c r="M17" i="1"/>
  <c r="J17" i="1"/>
  <c r="G17" i="1"/>
  <c r="D17" i="1"/>
  <c r="AH16" i="1"/>
  <c r="AE16" i="1"/>
  <c r="AB16" i="1"/>
  <c r="Y16" i="1"/>
  <c r="V16" i="1"/>
  <c r="S16" i="1"/>
  <c r="P16" i="1"/>
  <c r="M16" i="1"/>
  <c r="J16" i="1"/>
  <c r="G16" i="1"/>
  <c r="D16" i="1"/>
  <c r="AH15" i="1"/>
  <c r="AE15" i="1"/>
  <c r="AB15" i="1"/>
  <c r="Y15" i="1"/>
  <c r="V15" i="1"/>
  <c r="S15" i="1"/>
  <c r="P15" i="1"/>
  <c r="M15" i="1"/>
  <c r="J15" i="1"/>
  <c r="G15" i="1"/>
  <c r="D15" i="1"/>
  <c r="AH14" i="1"/>
  <c r="AE14" i="1"/>
  <c r="AB14" i="1"/>
  <c r="Y14" i="1"/>
  <c r="V14" i="1"/>
  <c r="S14" i="1"/>
  <c r="P14" i="1"/>
  <c r="M14" i="1"/>
  <c r="J14" i="1"/>
  <c r="G14" i="1"/>
  <c r="D14" i="1"/>
  <c r="AH13" i="1"/>
  <c r="AE13" i="1"/>
  <c r="AB13" i="1"/>
  <c r="Y13" i="1"/>
  <c r="V13" i="1"/>
  <c r="S13" i="1"/>
  <c r="P13" i="1"/>
  <c r="M13" i="1"/>
  <c r="J13" i="1"/>
  <c r="G13" i="1"/>
  <c r="D13" i="1"/>
  <c r="AH12" i="1"/>
  <c r="AE12" i="1"/>
  <c r="AB12" i="1"/>
  <c r="Y12" i="1"/>
  <c r="V12" i="1"/>
  <c r="S12" i="1"/>
  <c r="P12" i="1"/>
  <c r="M12" i="1"/>
  <c r="J12" i="1"/>
  <c r="G12" i="1"/>
  <c r="D12" i="1"/>
  <c r="AH11" i="1"/>
  <c r="AE11" i="1"/>
  <c r="AB11" i="1"/>
  <c r="Y11" i="1"/>
  <c r="V11" i="1"/>
  <c r="S11" i="1"/>
  <c r="P11" i="1"/>
  <c r="M11" i="1"/>
  <c r="J11" i="1"/>
  <c r="G11" i="1"/>
  <c r="D11" i="1"/>
  <c r="AH10" i="1"/>
  <c r="AE10" i="1"/>
  <c r="AB10" i="1"/>
  <c r="Y10" i="1"/>
  <c r="V10" i="1"/>
  <c r="S10" i="1"/>
  <c r="P10" i="1"/>
  <c r="M10" i="1"/>
  <c r="J10" i="1"/>
  <c r="G10" i="1"/>
  <c r="D10" i="1"/>
  <c r="AH9" i="1"/>
  <c r="AE9" i="1"/>
  <c r="AB9" i="1"/>
  <c r="Y9" i="1"/>
  <c r="V9" i="1"/>
  <c r="S9" i="1"/>
  <c r="P9" i="1"/>
  <c r="M9" i="1"/>
  <c r="J9" i="1"/>
  <c r="G9" i="1"/>
  <c r="D9" i="1"/>
  <c r="AH8" i="1"/>
  <c r="AE8" i="1"/>
  <c r="AB8" i="1"/>
  <c r="Y8" i="1"/>
  <c r="V8" i="1"/>
  <c r="S8" i="1"/>
  <c r="P8" i="1"/>
  <c r="M8" i="1"/>
  <c r="J8" i="1"/>
  <c r="G8" i="1"/>
  <c r="D8" i="1"/>
  <c r="AH7" i="1"/>
  <c r="AE7" i="1"/>
  <c r="AB7" i="1"/>
  <c r="Y7" i="1"/>
  <c r="V7" i="1"/>
  <c r="S7" i="1"/>
  <c r="P7" i="1"/>
  <c r="M7" i="1"/>
  <c r="J7" i="1"/>
  <c r="G7" i="1"/>
  <c r="D7" i="1"/>
  <c r="AH6" i="1"/>
  <c r="AE6" i="1"/>
  <c r="AB6" i="1"/>
  <c r="Y6" i="1"/>
  <c r="V6" i="1"/>
  <c r="S6" i="1"/>
  <c r="P6" i="1"/>
  <c r="M6" i="1"/>
  <c r="J6" i="1"/>
  <c r="G6" i="1"/>
  <c r="D6" i="1"/>
  <c r="AH5" i="1"/>
  <c r="AE5" i="1"/>
  <c r="AB5" i="1"/>
  <c r="Y5" i="1"/>
  <c r="V5" i="1"/>
  <c r="S5" i="1"/>
  <c r="P5" i="1"/>
  <c r="M5" i="1"/>
  <c r="J5" i="1"/>
  <c r="G5" i="1"/>
  <c r="D5" i="1"/>
  <c r="AH4" i="1"/>
  <c r="AE4" i="1"/>
  <c r="AB4" i="1"/>
  <c r="Y4" i="1"/>
  <c r="V4" i="1"/>
  <c r="S4" i="1"/>
  <c r="P4" i="1"/>
  <c r="M4" i="1"/>
  <c r="J4" i="1"/>
  <c r="G4" i="1"/>
  <c r="D4" i="1"/>
  <c r="V55" i="1" l="1"/>
  <c r="Y45" i="3" l="1"/>
  <c r="U45" i="3"/>
  <c r="Q45" i="3"/>
  <c r="M45" i="3"/>
  <c r="I45" i="3"/>
  <c r="E45" i="3"/>
  <c r="D45" i="3"/>
  <c r="AA44" i="3"/>
  <c r="W44" i="3"/>
  <c r="S44" i="3"/>
  <c r="O44" i="3"/>
  <c r="K44" i="3"/>
  <c r="G44" i="3"/>
  <c r="C44" i="3"/>
  <c r="Y43" i="3"/>
  <c r="X43" i="3"/>
  <c r="U43" i="3"/>
  <c r="N43" i="3"/>
  <c r="M43" i="3"/>
  <c r="I43" i="3"/>
  <c r="E43" i="3"/>
  <c r="W42" i="3"/>
  <c r="S42" i="3"/>
  <c r="O42" i="3"/>
  <c r="N42" i="3"/>
  <c r="G42" i="3"/>
  <c r="C42" i="3"/>
  <c r="Y41" i="3"/>
  <c r="V41" i="3"/>
  <c r="Q41" i="3"/>
  <c r="M41" i="3"/>
  <c r="L41" i="3"/>
  <c r="I41" i="3"/>
  <c r="B41" i="3"/>
  <c r="AA40" i="3"/>
  <c r="W40" i="3"/>
  <c r="S40" i="3"/>
  <c r="K40" i="3"/>
  <c r="G40" i="3"/>
  <c r="C40" i="3"/>
  <c r="B40" i="3"/>
  <c r="U39" i="3"/>
  <c r="Q39" i="3"/>
  <c r="M39" i="3"/>
  <c r="J39" i="3"/>
  <c r="E39" i="3"/>
  <c r="AA38" i="3"/>
  <c r="Z38" i="3"/>
  <c r="W38" i="3"/>
  <c r="P38" i="3"/>
  <c r="O38" i="3"/>
  <c r="K38" i="3"/>
  <c r="G38" i="3"/>
  <c r="Y37" i="3"/>
  <c r="U37" i="3"/>
  <c r="Q37" i="3"/>
  <c r="P37" i="3"/>
  <c r="I37" i="3"/>
  <c r="E37" i="3"/>
  <c r="AA36" i="3"/>
  <c r="X36" i="3"/>
  <c r="S36" i="3"/>
  <c r="O36" i="3"/>
  <c r="N36" i="3"/>
  <c r="K36" i="3"/>
  <c r="D36" i="3"/>
  <c r="C36" i="3"/>
  <c r="Y35" i="3"/>
  <c r="U35" i="3"/>
  <c r="M35" i="3"/>
  <c r="I35" i="3"/>
  <c r="E35" i="3"/>
  <c r="D35" i="3"/>
  <c r="AA45" i="3"/>
  <c r="W45" i="3"/>
  <c r="S45" i="3"/>
  <c r="O45" i="3"/>
  <c r="L45" i="3"/>
  <c r="K45" i="3"/>
  <c r="G45" i="3"/>
  <c r="C45" i="3"/>
  <c r="B45" i="3"/>
  <c r="Y44" i="3"/>
  <c r="X44" i="3"/>
  <c r="U44" i="3"/>
  <c r="T44" i="3"/>
  <c r="Q44" i="3"/>
  <c r="P44" i="3"/>
  <c r="M44" i="3"/>
  <c r="L44" i="3"/>
  <c r="I44" i="3"/>
  <c r="H44" i="3"/>
  <c r="F44" i="3"/>
  <c r="E44" i="3"/>
  <c r="D44" i="3"/>
  <c r="AA43" i="3"/>
  <c r="Z43" i="3"/>
  <c r="W43" i="3"/>
  <c r="V43" i="3"/>
  <c r="S43" i="3"/>
  <c r="R43" i="3"/>
  <c r="O43" i="3"/>
  <c r="K43" i="3"/>
  <c r="J43" i="3"/>
  <c r="G43" i="3"/>
  <c r="F43" i="3"/>
  <c r="D43" i="3"/>
  <c r="C43" i="3"/>
  <c r="B43" i="3"/>
  <c r="Y42" i="3"/>
  <c r="X42" i="3"/>
  <c r="U42" i="3"/>
  <c r="T42" i="3"/>
  <c r="Q42" i="3"/>
  <c r="P42" i="3"/>
  <c r="M42" i="3"/>
  <c r="L42" i="3"/>
  <c r="I42" i="3"/>
  <c r="H42" i="3"/>
  <c r="E42" i="3"/>
  <c r="D42" i="3"/>
  <c r="B42" i="3"/>
  <c r="AA41" i="3"/>
  <c r="Z41" i="3"/>
  <c r="W41" i="3"/>
  <c r="S41" i="3"/>
  <c r="R41" i="3"/>
  <c r="O41" i="3"/>
  <c r="N41" i="3"/>
  <c r="K41" i="3"/>
  <c r="J41" i="3"/>
  <c r="G41" i="3"/>
  <c r="F41" i="3"/>
  <c r="C41" i="3"/>
  <c r="Y40" i="3"/>
  <c r="X40" i="3"/>
  <c r="U40" i="3"/>
  <c r="T40" i="3"/>
  <c r="R40" i="3"/>
  <c r="Q40" i="3"/>
  <c r="P40" i="3"/>
  <c r="M40" i="3"/>
  <c r="L40" i="3"/>
  <c r="I40" i="3"/>
  <c r="H40" i="3"/>
  <c r="E40" i="3"/>
  <c r="D40" i="3"/>
  <c r="AA39" i="3"/>
  <c r="Z39" i="3"/>
  <c r="W39" i="3"/>
  <c r="V39" i="3"/>
  <c r="S39" i="3"/>
  <c r="R39" i="3"/>
  <c r="P39" i="3"/>
  <c r="O39" i="3"/>
  <c r="N39" i="3"/>
  <c r="K39" i="3"/>
  <c r="G39" i="3"/>
  <c r="F39" i="3"/>
  <c r="C39" i="3"/>
  <c r="B39" i="3"/>
  <c r="Y38" i="3"/>
  <c r="X38" i="3"/>
  <c r="U38" i="3"/>
  <c r="T38" i="3"/>
  <c r="Q38" i="3"/>
  <c r="M38" i="3"/>
  <c r="L38" i="3"/>
  <c r="I38" i="3"/>
  <c r="H38" i="3"/>
  <c r="F38" i="3"/>
  <c r="E38" i="3"/>
  <c r="D38" i="3"/>
  <c r="AA37" i="3"/>
  <c r="Z37" i="3"/>
  <c r="W37" i="3"/>
  <c r="V37" i="3"/>
  <c r="S37" i="3"/>
  <c r="R37" i="3"/>
  <c r="O37" i="3"/>
  <c r="N37" i="3"/>
  <c r="K37" i="3"/>
  <c r="J37" i="3"/>
  <c r="G37" i="3"/>
  <c r="F37" i="3"/>
  <c r="D37" i="3"/>
  <c r="C37" i="3"/>
  <c r="B37" i="3"/>
  <c r="Y36" i="3"/>
  <c r="U36" i="3"/>
  <c r="T36" i="3"/>
  <c r="Q36" i="3"/>
  <c r="P36" i="3"/>
  <c r="M36" i="3"/>
  <c r="L36" i="3"/>
  <c r="I36" i="3"/>
  <c r="H36" i="3"/>
  <c r="E36" i="3"/>
  <c r="AA35" i="3"/>
  <c r="Z35" i="3"/>
  <c r="W35" i="3"/>
  <c r="V35" i="3"/>
  <c r="T35" i="3"/>
  <c r="S35" i="3"/>
  <c r="R35" i="3"/>
  <c r="O35" i="3"/>
  <c r="N35" i="3"/>
  <c r="K35" i="3"/>
  <c r="J35" i="3"/>
  <c r="G35" i="3"/>
  <c r="F35" i="3"/>
  <c r="C35" i="3"/>
  <c r="B35" i="3"/>
  <c r="T45" i="3"/>
  <c r="V44" i="3"/>
  <c r="N44" i="3"/>
  <c r="T43" i="3"/>
  <c r="Q43" i="3"/>
  <c r="H43" i="3"/>
  <c r="AA42" i="3"/>
  <c r="R42" i="3"/>
  <c r="K42" i="3"/>
  <c r="X41" i="3"/>
  <c r="U41" i="3"/>
  <c r="H41" i="3"/>
  <c r="E41" i="3"/>
  <c r="V40" i="3"/>
  <c r="O40" i="3"/>
  <c r="F40" i="3"/>
  <c r="Y39" i="3"/>
  <c r="L39" i="3"/>
  <c r="I39" i="3"/>
  <c r="V38" i="3"/>
  <c r="S38" i="3"/>
  <c r="J38" i="3"/>
  <c r="C38" i="3"/>
  <c r="T37" i="3"/>
  <c r="M37" i="3"/>
  <c r="Z36" i="3"/>
  <c r="W36" i="3"/>
  <c r="J36" i="3"/>
  <c r="G36" i="3"/>
  <c r="X35" i="3"/>
  <c r="Q35" i="3"/>
  <c r="H35" i="3"/>
  <c r="L35" i="3" l="1"/>
  <c r="P35" i="3"/>
  <c r="B36" i="3"/>
  <c r="F36" i="3"/>
  <c r="R36" i="3"/>
  <c r="V36" i="3"/>
  <c r="H37" i="3"/>
  <c r="L37" i="3"/>
  <c r="X37" i="3"/>
  <c r="B38" i="3"/>
  <c r="N38" i="3"/>
  <c r="R38" i="3"/>
  <c r="D39" i="3"/>
  <c r="H39" i="3"/>
  <c r="T39" i="3"/>
  <c r="X39" i="3"/>
  <c r="J40" i="3"/>
  <c r="N40" i="3"/>
  <c r="Z40" i="3"/>
  <c r="D41" i="3"/>
  <c r="P41" i="3"/>
  <c r="T41" i="3"/>
  <c r="F42" i="3"/>
  <c r="J42" i="3"/>
  <c r="V42" i="3"/>
  <c r="Z42" i="3"/>
  <c r="L43" i="3"/>
  <c r="P43" i="3"/>
  <c r="B44" i="3"/>
  <c r="J44" i="3"/>
  <c r="R44" i="3"/>
  <c r="Z44" i="3"/>
  <c r="H45" i="3"/>
  <c r="P45" i="3"/>
  <c r="X45" i="3"/>
  <c r="F45" i="3"/>
  <c r="J45" i="3"/>
  <c r="N45" i="3"/>
  <c r="R45" i="3"/>
  <c r="V45" i="3"/>
  <c r="Z45" i="3"/>
  <c r="F80" i="5" l="1"/>
  <c r="G80" i="5" s="1"/>
  <c r="I79" i="5"/>
  <c r="G79" i="5"/>
  <c r="G77" i="5"/>
  <c r="J76" i="5"/>
  <c r="K76" i="5" s="1"/>
  <c r="I76" i="5"/>
  <c r="J75" i="5"/>
  <c r="K75" i="5" s="1"/>
  <c r="G75" i="5"/>
  <c r="J74" i="5"/>
  <c r="K74" i="5" s="1"/>
  <c r="I74" i="5"/>
  <c r="G74" i="5"/>
  <c r="F73" i="5"/>
  <c r="G73" i="5" s="1"/>
  <c r="G72" i="5"/>
  <c r="I71" i="5"/>
  <c r="G71" i="5"/>
  <c r="G69" i="5"/>
  <c r="J68" i="5"/>
  <c r="K68" i="5" s="1"/>
  <c r="I68" i="5"/>
  <c r="J67" i="5"/>
  <c r="K67" i="5" s="1"/>
  <c r="I67" i="5"/>
  <c r="G67" i="5"/>
  <c r="I65" i="5"/>
  <c r="G65" i="5"/>
  <c r="I63" i="5"/>
  <c r="G63" i="5"/>
  <c r="G61" i="5"/>
  <c r="J60" i="5"/>
  <c r="K60" i="5" s="1"/>
  <c r="I60" i="5"/>
  <c r="G60" i="5"/>
  <c r="J58" i="5"/>
  <c r="K58" i="5" s="1"/>
  <c r="G58" i="5"/>
  <c r="G57" i="5"/>
  <c r="G55" i="5"/>
  <c r="G53" i="5"/>
  <c r="J51" i="5"/>
  <c r="K51" i="5" s="1"/>
  <c r="G51" i="5"/>
  <c r="J50" i="5"/>
  <c r="K50" i="5" s="1"/>
  <c r="I50" i="5"/>
  <c r="G50" i="5"/>
  <c r="J48" i="5"/>
  <c r="K48" i="5" s="1"/>
  <c r="G48" i="5"/>
  <c r="G47" i="5"/>
  <c r="G46" i="5"/>
  <c r="H45" i="5"/>
  <c r="J44" i="5"/>
  <c r="K44" i="5" s="1"/>
  <c r="I44" i="5"/>
  <c r="G44" i="5"/>
  <c r="J43" i="5"/>
  <c r="K43" i="5" s="1"/>
  <c r="G43" i="5"/>
  <c r="J42" i="5"/>
  <c r="K42" i="5" s="1"/>
  <c r="I42" i="5"/>
  <c r="G42" i="5"/>
  <c r="G41" i="5"/>
  <c r="I39" i="5"/>
  <c r="G39" i="5"/>
  <c r="G37" i="5"/>
  <c r="J36" i="5"/>
  <c r="I36" i="5"/>
  <c r="J35" i="5"/>
  <c r="K35" i="5" s="1"/>
  <c r="J34" i="5"/>
  <c r="K34" i="5" s="1"/>
  <c r="I34" i="5"/>
  <c r="G29" i="5"/>
  <c r="J28" i="5"/>
  <c r="K28" i="5" s="1"/>
  <c r="I28" i="5"/>
  <c r="J27" i="5"/>
  <c r="K27" i="5" s="1"/>
  <c r="G27" i="5"/>
  <c r="J26" i="5"/>
  <c r="K26" i="5" s="1"/>
  <c r="I26" i="5"/>
  <c r="I25" i="5"/>
  <c r="I23" i="5"/>
  <c r="G23" i="5"/>
  <c r="J22" i="5"/>
  <c r="K22" i="5" s="1"/>
  <c r="G22" i="5"/>
  <c r="I21" i="5"/>
  <c r="G21" i="5"/>
  <c r="J20" i="5"/>
  <c r="K20" i="5" s="1"/>
  <c r="G20" i="5"/>
  <c r="I19" i="5"/>
  <c r="G19" i="5"/>
  <c r="K18" i="5"/>
  <c r="J18" i="5"/>
  <c r="G18" i="5"/>
  <c r="F24" i="5"/>
  <c r="G24" i="5" s="1"/>
  <c r="I17" i="5"/>
  <c r="I15" i="5"/>
  <c r="I13" i="5"/>
  <c r="I11" i="5"/>
  <c r="H17" i="5"/>
  <c r="K10" i="5"/>
  <c r="J10" i="5"/>
  <c r="I10" i="5"/>
  <c r="G10" i="5"/>
  <c r="K9" i="5"/>
  <c r="J9" i="5"/>
  <c r="I9" i="5"/>
  <c r="G9" i="5"/>
  <c r="K8" i="5"/>
  <c r="J8" i="5"/>
  <c r="I8" i="5"/>
  <c r="G8" i="5"/>
  <c r="K7" i="5"/>
  <c r="J7" i="5"/>
  <c r="I7" i="5"/>
  <c r="G7" i="5"/>
  <c r="K6" i="5"/>
  <c r="J6" i="5"/>
  <c r="I6" i="5"/>
  <c r="G6" i="5"/>
  <c r="K5" i="5"/>
  <c r="J5" i="5"/>
  <c r="I5" i="5"/>
  <c r="G5" i="5"/>
  <c r="K4" i="5"/>
  <c r="J4" i="5"/>
  <c r="I4" i="5"/>
  <c r="G4" i="5"/>
  <c r="Q694" i="6"/>
  <c r="P694" i="6"/>
  <c r="O694" i="6"/>
  <c r="M694" i="6"/>
  <c r="N694" i="6"/>
  <c r="N693" i="6"/>
  <c r="O693" i="6"/>
  <c r="Q693" i="6"/>
  <c r="M693" i="6"/>
  <c r="Q692" i="6"/>
  <c r="M692" i="6"/>
  <c r="N692" i="6"/>
  <c r="P692" i="6"/>
  <c r="P691" i="6"/>
  <c r="O691" i="6"/>
  <c r="Q691" i="6"/>
  <c r="M691" i="6"/>
  <c r="P690" i="6"/>
  <c r="Q690" i="6"/>
  <c r="O690" i="6"/>
  <c r="M690" i="6"/>
  <c r="N690" i="6"/>
  <c r="P689" i="6"/>
  <c r="N689" i="6"/>
  <c r="Q689" i="6"/>
  <c r="O689" i="6"/>
  <c r="M689" i="6"/>
  <c r="P688" i="6"/>
  <c r="Q688" i="6"/>
  <c r="M688" i="6"/>
  <c r="M687" i="6"/>
  <c r="P687" i="6"/>
  <c r="N687" i="6"/>
  <c r="O687" i="6"/>
  <c r="O686" i="6"/>
  <c r="P686" i="6"/>
  <c r="N686" i="6"/>
  <c r="Q685" i="6"/>
  <c r="N685" i="6"/>
  <c r="M685" i="6"/>
  <c r="O685" i="6"/>
  <c r="Q684" i="6"/>
  <c r="N684" i="6"/>
  <c r="O684" i="6"/>
  <c r="M684" i="6"/>
  <c r="P684" i="6"/>
  <c r="M683" i="6"/>
  <c r="Q683" i="6"/>
  <c r="P683" i="6"/>
  <c r="N683" i="6"/>
  <c r="O683" i="6"/>
  <c r="N682" i="6"/>
  <c r="P682" i="6"/>
  <c r="O682" i="6"/>
  <c r="Q681" i="6"/>
  <c r="O681" i="6"/>
  <c r="P681" i="6"/>
  <c r="N681" i="6"/>
  <c r="M681" i="6"/>
  <c r="P680" i="6"/>
  <c r="M680" i="6"/>
  <c r="Q680" i="6"/>
  <c r="N680" i="6"/>
  <c r="P679" i="6"/>
  <c r="Q679" i="6"/>
  <c r="M679" i="6"/>
  <c r="O679" i="6"/>
  <c r="O678" i="6"/>
  <c r="Q678" i="6"/>
  <c r="M678" i="6"/>
  <c r="N678" i="6"/>
  <c r="N677" i="6"/>
  <c r="P677" i="6"/>
  <c r="O677" i="6"/>
  <c r="Q677" i="6"/>
  <c r="M677" i="6"/>
  <c r="Q676" i="6"/>
  <c r="O676" i="6"/>
  <c r="M676" i="6"/>
  <c r="P676" i="6"/>
  <c r="N676" i="6"/>
  <c r="O675" i="6"/>
  <c r="P675" i="6"/>
  <c r="P674" i="6"/>
  <c r="O674" i="6"/>
  <c r="N674" i="6"/>
  <c r="N673" i="6"/>
  <c r="M673" i="6"/>
  <c r="O673" i="6"/>
  <c r="Q673" i="6"/>
  <c r="Q672" i="6"/>
  <c r="P672" i="6"/>
  <c r="M672" i="6"/>
  <c r="N672" i="6"/>
  <c r="O671" i="6"/>
  <c r="P671" i="6"/>
  <c r="N671" i="6"/>
  <c r="M671" i="6"/>
  <c r="O670" i="6"/>
  <c r="N670" i="6"/>
  <c r="Q669" i="6"/>
  <c r="M669" i="6"/>
  <c r="N669" i="6"/>
  <c r="P668" i="6"/>
  <c r="Q668" i="6"/>
  <c r="O668" i="6"/>
  <c r="M668" i="6"/>
  <c r="N668" i="6"/>
  <c r="Q667" i="6"/>
  <c r="M667" i="6"/>
  <c r="P667" i="6"/>
  <c r="N667" i="6"/>
  <c r="O667" i="6"/>
  <c r="N666" i="6"/>
  <c r="O666" i="6"/>
  <c r="Q665" i="6"/>
  <c r="M665" i="6"/>
  <c r="P665" i="6"/>
  <c r="N665" i="6"/>
  <c r="O665" i="6"/>
  <c r="M664" i="6"/>
  <c r="Q664" i="6"/>
  <c r="N664" i="6"/>
  <c r="P664" i="6"/>
  <c r="P663" i="6"/>
  <c r="M663" i="6"/>
  <c r="N663" i="6"/>
  <c r="Q663" i="6"/>
  <c r="O663" i="6"/>
  <c r="N662" i="6"/>
  <c r="Q662" i="6"/>
  <c r="O662" i="6"/>
  <c r="M662" i="6"/>
  <c r="N661" i="6"/>
  <c r="O661" i="6"/>
  <c r="Q661" i="6"/>
  <c r="M661" i="6"/>
  <c r="Q660" i="6"/>
  <c r="M660" i="6"/>
  <c r="P660" i="6"/>
  <c r="P659" i="6"/>
  <c r="O659" i="6"/>
  <c r="Q659" i="6"/>
  <c r="M659" i="6"/>
  <c r="P658" i="6"/>
  <c r="Q658" i="6"/>
  <c r="O658" i="6"/>
  <c r="M658" i="6"/>
  <c r="N658" i="6"/>
  <c r="M657" i="6"/>
  <c r="P657" i="6"/>
  <c r="N657" i="6"/>
  <c r="Q657" i="6"/>
  <c r="O657" i="6"/>
  <c r="P656" i="6"/>
  <c r="Q656" i="6"/>
  <c r="M656" i="6"/>
  <c r="P655" i="6"/>
  <c r="N655" i="6"/>
  <c r="O655" i="6"/>
  <c r="M655" i="6"/>
  <c r="O654" i="6"/>
  <c r="P654" i="6"/>
  <c r="N654" i="6"/>
  <c r="Q653" i="6"/>
  <c r="M653" i="6"/>
  <c r="N653" i="6"/>
  <c r="Q652" i="6"/>
  <c r="N652" i="6"/>
  <c r="O652" i="6"/>
  <c r="M652" i="6"/>
  <c r="P652" i="6"/>
  <c r="Q651" i="6"/>
  <c r="O651" i="6"/>
  <c r="P651" i="6"/>
  <c r="M651" i="6"/>
  <c r="P650" i="6"/>
  <c r="N650" i="6"/>
  <c r="O650" i="6"/>
  <c r="O649" i="6"/>
  <c r="M649" i="6"/>
  <c r="P649" i="6"/>
  <c r="N649" i="6"/>
  <c r="Q649" i="6"/>
  <c r="P648" i="6"/>
  <c r="M648" i="6"/>
  <c r="Q648" i="6"/>
  <c r="N648" i="6"/>
  <c r="P647" i="6"/>
  <c r="Q647" i="6"/>
  <c r="O647" i="6"/>
  <c r="Q646" i="6"/>
  <c r="O646" i="6"/>
  <c r="M646" i="6"/>
  <c r="N646" i="6"/>
  <c r="Q645" i="6"/>
  <c r="N645" i="6"/>
  <c r="P645" i="6"/>
  <c r="O645" i="6"/>
  <c r="M645" i="6"/>
  <c r="N644" i="6"/>
  <c r="Q644" i="6"/>
  <c r="O644" i="6"/>
  <c r="M644" i="6"/>
  <c r="P644" i="6"/>
  <c r="Q643" i="6"/>
  <c r="O643" i="6"/>
  <c r="P643" i="6"/>
  <c r="N642" i="6"/>
  <c r="P642" i="6"/>
  <c r="O642" i="6"/>
  <c r="N641" i="6"/>
  <c r="P641" i="6"/>
  <c r="O641" i="6"/>
  <c r="Q641" i="6"/>
  <c r="M641" i="6"/>
  <c r="P640" i="6"/>
  <c r="Q640" i="6"/>
  <c r="M640" i="6"/>
  <c r="O639" i="6"/>
  <c r="M639" i="6"/>
  <c r="Q639" i="6"/>
  <c r="P639" i="6"/>
  <c r="N639" i="6"/>
  <c r="Q638" i="6"/>
  <c r="O638" i="6"/>
  <c r="M638" i="6"/>
  <c r="P638" i="6"/>
  <c r="N638" i="6"/>
  <c r="Q637" i="6"/>
  <c r="M637" i="6"/>
  <c r="N637" i="6"/>
  <c r="P636" i="6"/>
  <c r="Q636" i="6"/>
  <c r="O636" i="6"/>
  <c r="M636" i="6"/>
  <c r="N636" i="6"/>
  <c r="P635" i="6"/>
  <c r="O635" i="6"/>
  <c r="D13" i="6"/>
  <c r="N632" i="6"/>
  <c r="P632" i="6"/>
  <c r="O632" i="6"/>
  <c r="M631" i="6"/>
  <c r="P631" i="6"/>
  <c r="N631" i="6"/>
  <c r="Q631" i="6"/>
  <c r="O631" i="6"/>
  <c r="N630" i="6"/>
  <c r="M630" i="6"/>
  <c r="Q630" i="6"/>
  <c r="O630" i="6"/>
  <c r="P630" i="6"/>
  <c r="Q629" i="6"/>
  <c r="M629" i="6"/>
  <c r="P629" i="6"/>
  <c r="N629" i="6"/>
  <c r="O629" i="6"/>
  <c r="Q628" i="6"/>
  <c r="P628" i="6"/>
  <c r="O628" i="6"/>
  <c r="M628" i="6"/>
  <c r="N628" i="6"/>
  <c r="N627" i="6"/>
  <c r="O627" i="6"/>
  <c r="Q627" i="6"/>
  <c r="M627" i="6"/>
  <c r="Q626" i="6"/>
  <c r="M626" i="6"/>
  <c r="N626" i="6"/>
  <c r="P626" i="6"/>
  <c r="Q625" i="6"/>
  <c r="P625" i="6"/>
  <c r="O625" i="6"/>
  <c r="Q624" i="6"/>
  <c r="N624" i="6"/>
  <c r="M624" i="6"/>
  <c r="O624" i="6"/>
  <c r="Q623" i="6"/>
  <c r="N623" i="6"/>
  <c r="O623" i="6"/>
  <c r="M623" i="6"/>
  <c r="P623" i="6"/>
  <c r="M622" i="6"/>
  <c r="Q622" i="6"/>
  <c r="P622" i="6"/>
  <c r="N622" i="6"/>
  <c r="O622" i="6"/>
  <c r="N621" i="6"/>
  <c r="P621" i="6"/>
  <c r="O621" i="6"/>
  <c r="Q620" i="6"/>
  <c r="O620" i="6"/>
  <c r="P620" i="6"/>
  <c r="N620" i="6"/>
  <c r="M620" i="6"/>
  <c r="P619" i="6"/>
  <c r="M619" i="6"/>
  <c r="Q619" i="6"/>
  <c r="N619" i="6"/>
  <c r="P618" i="6"/>
  <c r="Q618" i="6"/>
  <c r="M618" i="6"/>
  <c r="O618" i="6"/>
  <c r="O617" i="6"/>
  <c r="Q617" i="6"/>
  <c r="M617" i="6"/>
  <c r="N617" i="6"/>
  <c r="Q616" i="6"/>
  <c r="N616" i="6"/>
  <c r="P616" i="6"/>
  <c r="O616" i="6"/>
  <c r="M616" i="6"/>
  <c r="Q615" i="6"/>
  <c r="O615" i="6"/>
  <c r="M615" i="6"/>
  <c r="P615" i="6"/>
  <c r="N615" i="6"/>
  <c r="O614" i="6"/>
  <c r="P614" i="6"/>
  <c r="P613" i="6"/>
  <c r="O613" i="6"/>
  <c r="N613" i="6"/>
  <c r="N612" i="6"/>
  <c r="M612" i="6"/>
  <c r="O612" i="6"/>
  <c r="Q612" i="6"/>
  <c r="Q611" i="6"/>
  <c r="P611" i="6"/>
  <c r="M611" i="6"/>
  <c r="N611" i="6"/>
  <c r="O610" i="6"/>
  <c r="P610" i="6"/>
  <c r="N610" i="6"/>
  <c r="M610" i="6"/>
  <c r="O609" i="6"/>
  <c r="N609" i="6"/>
  <c r="Q608" i="6"/>
  <c r="M608" i="6"/>
  <c r="N608" i="6"/>
  <c r="P607" i="6"/>
  <c r="Q607" i="6"/>
  <c r="O607" i="6"/>
  <c r="M607" i="6"/>
  <c r="N607" i="6"/>
  <c r="Q606" i="6"/>
  <c r="M606" i="6"/>
  <c r="P606" i="6"/>
  <c r="N606" i="6"/>
  <c r="O606" i="6"/>
  <c r="N605" i="6"/>
  <c r="P605" i="6"/>
  <c r="O605" i="6"/>
  <c r="Q604" i="6"/>
  <c r="M604" i="6"/>
  <c r="P604" i="6"/>
  <c r="N604" i="6"/>
  <c r="O604" i="6"/>
  <c r="M603" i="6"/>
  <c r="Q603" i="6"/>
  <c r="N603" i="6"/>
  <c r="P603" i="6"/>
  <c r="P602" i="6"/>
  <c r="M602" i="6"/>
  <c r="N602" i="6"/>
  <c r="Q602" i="6"/>
  <c r="O602" i="6"/>
  <c r="N601" i="6"/>
  <c r="Q601" i="6"/>
  <c r="O601" i="6"/>
  <c r="M601" i="6"/>
  <c r="N600" i="6"/>
  <c r="O600" i="6"/>
  <c r="Q600" i="6"/>
  <c r="M600" i="6"/>
  <c r="Q599" i="6"/>
  <c r="M599" i="6"/>
  <c r="P599" i="6"/>
  <c r="P598" i="6"/>
  <c r="O598" i="6"/>
  <c r="Q598" i="6"/>
  <c r="M598" i="6"/>
  <c r="P597" i="6"/>
  <c r="Q597" i="6"/>
  <c r="O597" i="6"/>
  <c r="M597" i="6"/>
  <c r="N597" i="6"/>
  <c r="O596" i="6"/>
  <c r="P596" i="6"/>
  <c r="N596" i="6"/>
  <c r="Q596" i="6"/>
  <c r="M596" i="6"/>
  <c r="P595" i="6"/>
  <c r="Q595" i="6"/>
  <c r="M595" i="6"/>
  <c r="P594" i="6"/>
  <c r="N594" i="6"/>
  <c r="O594" i="6"/>
  <c r="M594" i="6"/>
  <c r="O593" i="6"/>
  <c r="P593" i="6"/>
  <c r="N593" i="6"/>
  <c r="Q592" i="6"/>
  <c r="M592" i="6"/>
  <c r="N592" i="6"/>
  <c r="Q591" i="6"/>
  <c r="N591" i="6"/>
  <c r="O591" i="6"/>
  <c r="M591" i="6"/>
  <c r="P591" i="6"/>
  <c r="O590" i="6"/>
  <c r="Q590" i="6"/>
  <c r="P590" i="6"/>
  <c r="M590" i="6"/>
  <c r="P589" i="6"/>
  <c r="N589" i="6"/>
  <c r="O589" i="6"/>
  <c r="M588" i="6"/>
  <c r="P588" i="6"/>
  <c r="N588" i="6"/>
  <c r="Q588" i="6"/>
  <c r="O588" i="6"/>
  <c r="M587" i="6"/>
  <c r="Q587" i="6"/>
  <c r="N587" i="6"/>
  <c r="P587" i="6"/>
  <c r="Q586" i="6"/>
  <c r="P586" i="6"/>
  <c r="O586" i="6"/>
  <c r="O585" i="6"/>
  <c r="Q585" i="6"/>
  <c r="M585" i="6"/>
  <c r="N585" i="6"/>
  <c r="Q584" i="6"/>
  <c r="N584" i="6"/>
  <c r="P584" i="6"/>
  <c r="O584" i="6"/>
  <c r="M584" i="6"/>
  <c r="Q583" i="6"/>
  <c r="N583" i="6"/>
  <c r="M583" i="6"/>
  <c r="P583" i="6"/>
  <c r="P582" i="6"/>
  <c r="O582" i="6"/>
  <c r="Q582" i="6"/>
  <c r="P581" i="6"/>
  <c r="N581" i="6"/>
  <c r="O581" i="6"/>
  <c r="N580" i="6"/>
  <c r="O580" i="6"/>
  <c r="Q580" i="6"/>
  <c r="M580" i="6"/>
  <c r="Q579" i="6"/>
  <c r="P579" i="6"/>
  <c r="M579" i="6"/>
  <c r="O578" i="6"/>
  <c r="M578" i="6"/>
  <c r="Q578" i="6"/>
  <c r="P578" i="6"/>
  <c r="N578" i="6"/>
  <c r="P577" i="6"/>
  <c r="Q577" i="6"/>
  <c r="O577" i="6"/>
  <c r="M577" i="6"/>
  <c r="N577" i="6"/>
  <c r="Q576" i="6"/>
  <c r="M576" i="6"/>
  <c r="N576" i="6"/>
  <c r="P575" i="6"/>
  <c r="Q575" i="6"/>
  <c r="O575" i="6"/>
  <c r="M575" i="6"/>
  <c r="N575" i="6"/>
  <c r="Q574" i="6"/>
  <c r="P574" i="6"/>
  <c r="M574" i="6"/>
  <c r="O574" i="6"/>
  <c r="N573" i="6"/>
  <c r="P573" i="6"/>
  <c r="O573" i="6"/>
  <c r="M570" i="6"/>
  <c r="P570" i="6"/>
  <c r="N570" i="6"/>
  <c r="Q570" i="6"/>
  <c r="O570" i="6"/>
  <c r="N569" i="6"/>
  <c r="M569" i="6"/>
  <c r="Q569" i="6"/>
  <c r="O569" i="6"/>
  <c r="P569" i="6"/>
  <c r="Q568" i="6"/>
  <c r="M568" i="6"/>
  <c r="P568" i="6"/>
  <c r="N568" i="6"/>
  <c r="O568" i="6"/>
  <c r="Q567" i="6"/>
  <c r="P567" i="6"/>
  <c r="O567" i="6"/>
  <c r="M567" i="6"/>
  <c r="N567" i="6"/>
  <c r="N566" i="6"/>
  <c r="O566" i="6"/>
  <c r="Q566" i="6"/>
  <c r="M566" i="6"/>
  <c r="Q565" i="6"/>
  <c r="M565" i="6"/>
  <c r="N565" i="6"/>
  <c r="P565" i="6"/>
  <c r="P564" i="6"/>
  <c r="O564" i="6"/>
  <c r="Q564" i="6"/>
  <c r="P563" i="6"/>
  <c r="O563" i="6"/>
  <c r="N563" i="6"/>
  <c r="M562" i="6"/>
  <c r="P562" i="6"/>
  <c r="N562" i="6"/>
  <c r="Q562" i="6"/>
  <c r="O562" i="6"/>
  <c r="P561" i="6"/>
  <c r="M561" i="6"/>
  <c r="Q561" i="6"/>
  <c r="N561" i="6"/>
  <c r="O560" i="6"/>
  <c r="P560" i="6"/>
  <c r="N560" i="6"/>
  <c r="M560" i="6"/>
  <c r="P559" i="6"/>
  <c r="O559" i="6"/>
  <c r="N559" i="6"/>
  <c r="Q558" i="6"/>
  <c r="N558" i="6"/>
  <c r="M558" i="6"/>
  <c r="O558" i="6"/>
  <c r="Q557" i="6"/>
  <c r="O557" i="6"/>
  <c r="M557" i="6"/>
  <c r="P557" i="6"/>
  <c r="N557" i="6"/>
  <c r="Q556" i="6"/>
  <c r="P556" i="6"/>
  <c r="M556" i="6"/>
  <c r="O556" i="6"/>
  <c r="P555" i="6"/>
  <c r="O555" i="6"/>
  <c r="N555" i="6"/>
  <c r="Q554" i="6"/>
  <c r="P554" i="6"/>
  <c r="M554" i="6"/>
  <c r="N554" i="6"/>
  <c r="O553" i="6"/>
  <c r="P553" i="6"/>
  <c r="N553" i="6"/>
  <c r="M553" i="6"/>
  <c r="P552" i="6"/>
  <c r="O552" i="6"/>
  <c r="N552" i="6"/>
  <c r="Q551" i="6"/>
  <c r="M551" i="6"/>
  <c r="N551" i="6"/>
  <c r="Q550" i="6"/>
  <c r="O550" i="6"/>
  <c r="M550" i="6"/>
  <c r="P550" i="6"/>
  <c r="N550" i="6"/>
  <c r="Q549" i="6"/>
  <c r="M549" i="6"/>
  <c r="P549" i="6"/>
  <c r="N549" i="6"/>
  <c r="O549" i="6"/>
  <c r="N548" i="6"/>
  <c r="P548" i="6"/>
  <c r="O548" i="6"/>
  <c r="P547" i="6"/>
  <c r="N547" i="6"/>
  <c r="Q547" i="6"/>
  <c r="O547" i="6"/>
  <c r="M547" i="6"/>
  <c r="M546" i="6"/>
  <c r="Q546" i="6"/>
  <c r="N546" i="6"/>
  <c r="P546" i="6"/>
  <c r="P545" i="6"/>
  <c r="M545" i="6"/>
  <c r="N545" i="6"/>
  <c r="Q545" i="6"/>
  <c r="O545" i="6"/>
  <c r="N544" i="6"/>
  <c r="Q544" i="6"/>
  <c r="O544" i="6"/>
  <c r="M544" i="6"/>
  <c r="N543" i="6"/>
  <c r="O543" i="6"/>
  <c r="Q543" i="6"/>
  <c r="M543" i="6"/>
  <c r="Q542" i="6"/>
  <c r="N542" i="6"/>
  <c r="M542" i="6"/>
  <c r="P542" i="6"/>
  <c r="P541" i="6"/>
  <c r="O541" i="6"/>
  <c r="Q541" i="6"/>
  <c r="M541" i="6"/>
  <c r="P540" i="6"/>
  <c r="Q540" i="6"/>
  <c r="O540" i="6"/>
  <c r="M540" i="6"/>
  <c r="N540" i="6"/>
  <c r="M539" i="6"/>
  <c r="N539" i="6"/>
  <c r="Q539" i="6"/>
  <c r="Q538" i="6"/>
  <c r="P538" i="6"/>
  <c r="M538" i="6"/>
  <c r="P537" i="6"/>
  <c r="N537" i="6"/>
  <c r="O537" i="6"/>
  <c r="M537" i="6"/>
  <c r="O536" i="6"/>
  <c r="P536" i="6"/>
  <c r="N536" i="6"/>
  <c r="Q535" i="6"/>
  <c r="M535" i="6"/>
  <c r="N535" i="6"/>
  <c r="Q534" i="6"/>
  <c r="N534" i="6"/>
  <c r="O534" i="6"/>
  <c r="M534" i="6"/>
  <c r="P534" i="6"/>
  <c r="Q533" i="6"/>
  <c r="O533" i="6"/>
  <c r="P533" i="6"/>
  <c r="M533" i="6"/>
  <c r="N532" i="6"/>
  <c r="P532" i="6"/>
  <c r="O532" i="6"/>
  <c r="M531" i="6"/>
  <c r="P531" i="6"/>
  <c r="N531" i="6"/>
  <c r="Q531" i="6"/>
  <c r="O531" i="6"/>
  <c r="M530" i="6"/>
  <c r="Q530" i="6"/>
  <c r="N530" i="6"/>
  <c r="P530" i="6"/>
  <c r="P529" i="6"/>
  <c r="M529" i="6"/>
  <c r="Q529" i="6"/>
  <c r="O529" i="6"/>
  <c r="O528" i="6"/>
  <c r="Q528" i="6"/>
  <c r="M528" i="6"/>
  <c r="N528" i="6"/>
  <c r="N527" i="6"/>
  <c r="P527" i="6"/>
  <c r="O527" i="6"/>
  <c r="Q527" i="6"/>
  <c r="M527" i="6"/>
  <c r="Q526" i="6"/>
  <c r="M526" i="6"/>
  <c r="P526" i="6"/>
  <c r="P525" i="6"/>
  <c r="O525" i="6"/>
  <c r="Q525" i="6"/>
  <c r="P524" i="6"/>
  <c r="N524" i="6"/>
  <c r="O524" i="6"/>
  <c r="N523" i="6"/>
  <c r="O523" i="6"/>
  <c r="Q523" i="6"/>
  <c r="M523" i="6"/>
  <c r="Q522" i="6"/>
  <c r="P522" i="6"/>
  <c r="M522" i="6"/>
  <c r="M521" i="6"/>
  <c r="Q521" i="6"/>
  <c r="P521" i="6"/>
  <c r="N521" i="6"/>
  <c r="O521" i="6"/>
  <c r="O520" i="6"/>
  <c r="Q520" i="6"/>
  <c r="M520" i="6"/>
  <c r="P520" i="6"/>
  <c r="N520" i="6"/>
  <c r="Q519" i="6"/>
  <c r="M519" i="6"/>
  <c r="N519" i="6"/>
  <c r="Q518" i="6"/>
  <c r="P518" i="6"/>
  <c r="O518" i="6"/>
  <c r="M518" i="6"/>
  <c r="N518" i="6"/>
  <c r="Q517" i="6"/>
  <c r="P517" i="6"/>
  <c r="M517" i="6"/>
  <c r="O517" i="6"/>
  <c r="N516" i="6"/>
  <c r="P516" i="6"/>
  <c r="O516" i="6"/>
  <c r="M515" i="6"/>
  <c r="P515" i="6"/>
  <c r="N515" i="6"/>
  <c r="Q515" i="6"/>
  <c r="O515" i="6"/>
  <c r="N514" i="6"/>
  <c r="M514" i="6"/>
  <c r="Q514" i="6"/>
  <c r="O514" i="6"/>
  <c r="P514" i="6"/>
  <c r="Q513" i="6"/>
  <c r="P513" i="6"/>
  <c r="O513" i="6"/>
  <c r="Q512" i="6"/>
  <c r="P512" i="6"/>
  <c r="O512" i="6"/>
  <c r="M512" i="6"/>
  <c r="N512" i="6"/>
  <c r="N511" i="6"/>
  <c r="O511" i="6"/>
  <c r="Q511" i="6"/>
  <c r="M511" i="6"/>
  <c r="Q508" i="6"/>
  <c r="M508" i="6"/>
  <c r="N508" i="6"/>
  <c r="P508" i="6"/>
  <c r="P507" i="6"/>
  <c r="O507" i="6"/>
  <c r="Q507" i="6"/>
  <c r="P506" i="6"/>
  <c r="O506" i="6"/>
  <c r="N506" i="6"/>
  <c r="O505" i="6"/>
  <c r="P505" i="6"/>
  <c r="N505" i="6"/>
  <c r="Q505" i="6"/>
  <c r="M505" i="6"/>
  <c r="P504" i="6"/>
  <c r="Q504" i="6"/>
  <c r="M504" i="6"/>
  <c r="M503" i="6"/>
  <c r="P503" i="6"/>
  <c r="N503" i="6"/>
  <c r="O503" i="6"/>
  <c r="O502" i="6"/>
  <c r="P502" i="6"/>
  <c r="N502" i="6"/>
  <c r="Q501" i="6"/>
  <c r="N501" i="6"/>
  <c r="M501" i="6"/>
  <c r="O501" i="6"/>
  <c r="Q500" i="6"/>
  <c r="O500" i="6"/>
  <c r="M500" i="6"/>
  <c r="P500" i="6"/>
  <c r="N500" i="6"/>
  <c r="Q499" i="6"/>
  <c r="P499" i="6"/>
  <c r="M499" i="6"/>
  <c r="O499" i="6"/>
  <c r="N498" i="6"/>
  <c r="P498" i="6"/>
  <c r="O498" i="6"/>
  <c r="O497" i="6"/>
  <c r="P497" i="6"/>
  <c r="N497" i="6"/>
  <c r="Q497" i="6"/>
  <c r="M497" i="6"/>
  <c r="P496" i="6"/>
  <c r="M496" i="6"/>
  <c r="Q496" i="6"/>
  <c r="N496" i="6"/>
  <c r="P495" i="6"/>
  <c r="Q495" i="6"/>
  <c r="M495" i="6"/>
  <c r="O495" i="6"/>
  <c r="Q494" i="6"/>
  <c r="O494" i="6"/>
  <c r="M494" i="6"/>
  <c r="N494" i="6"/>
  <c r="N493" i="6"/>
  <c r="O493" i="6"/>
  <c r="Q493" i="6"/>
  <c r="M493" i="6"/>
  <c r="Q492" i="6"/>
  <c r="N492" i="6"/>
  <c r="O492" i="6"/>
  <c r="M492" i="6"/>
  <c r="P492" i="6"/>
  <c r="Q491" i="6"/>
  <c r="O491" i="6"/>
  <c r="P491" i="6"/>
  <c r="Q490" i="6"/>
  <c r="P490" i="6"/>
  <c r="O490" i="6"/>
  <c r="M490" i="6"/>
  <c r="N490" i="6"/>
  <c r="M489" i="6"/>
  <c r="N489" i="6"/>
  <c r="Q489" i="6"/>
  <c r="Q488" i="6"/>
  <c r="P488" i="6"/>
  <c r="M488" i="6"/>
  <c r="N488" i="6"/>
  <c r="P487" i="6"/>
  <c r="O487" i="6"/>
  <c r="N487" i="6"/>
  <c r="M487" i="6"/>
  <c r="P486" i="6"/>
  <c r="O486" i="6"/>
  <c r="N486" i="6"/>
  <c r="Q485" i="6"/>
  <c r="M485" i="6"/>
  <c r="N485" i="6"/>
  <c r="Q484" i="6"/>
  <c r="O484" i="6"/>
  <c r="M484" i="6"/>
  <c r="P484" i="6"/>
  <c r="N484" i="6"/>
  <c r="Q483" i="6"/>
  <c r="M483" i="6"/>
  <c r="P483" i="6"/>
  <c r="N483" i="6"/>
  <c r="O483" i="6"/>
  <c r="N482" i="6"/>
  <c r="P482" i="6"/>
  <c r="O482" i="6"/>
  <c r="P481" i="6"/>
  <c r="N481" i="6"/>
  <c r="Q481" i="6"/>
  <c r="O481" i="6"/>
  <c r="M481" i="6"/>
  <c r="M480" i="6"/>
  <c r="Q480" i="6"/>
  <c r="N480" i="6"/>
  <c r="P480" i="6"/>
  <c r="P479" i="6"/>
  <c r="M479" i="6"/>
  <c r="N479" i="6"/>
  <c r="Q479" i="6"/>
  <c r="O479" i="6"/>
  <c r="N478" i="6"/>
  <c r="Q478" i="6"/>
  <c r="O478" i="6"/>
  <c r="M478" i="6"/>
  <c r="N477" i="6"/>
  <c r="P477" i="6"/>
  <c r="O477" i="6"/>
  <c r="Q477" i="6"/>
  <c r="M477" i="6"/>
  <c r="Q476" i="6"/>
  <c r="M476" i="6"/>
  <c r="P476" i="6"/>
  <c r="P475" i="6"/>
  <c r="O475" i="6"/>
  <c r="Q475" i="6"/>
  <c r="M475" i="6"/>
  <c r="P474" i="6"/>
  <c r="Q474" i="6"/>
  <c r="O474" i="6"/>
  <c r="M474" i="6"/>
  <c r="N474" i="6"/>
  <c r="N473" i="6"/>
  <c r="M473" i="6"/>
  <c r="O473" i="6"/>
  <c r="Q473" i="6"/>
  <c r="Q472" i="6"/>
  <c r="P472" i="6"/>
  <c r="M472" i="6"/>
  <c r="P471" i="6"/>
  <c r="N471" i="6"/>
  <c r="O471" i="6"/>
  <c r="M471" i="6"/>
  <c r="O470" i="6"/>
  <c r="Q470" i="6"/>
  <c r="P470" i="6"/>
  <c r="M470" i="6"/>
  <c r="N470" i="6"/>
  <c r="Q469" i="6"/>
  <c r="M469" i="6"/>
  <c r="N469" i="6"/>
  <c r="Q468" i="6"/>
  <c r="N468" i="6"/>
  <c r="O468" i="6"/>
  <c r="M468" i="6"/>
  <c r="P468" i="6"/>
  <c r="Q467" i="6"/>
  <c r="O467" i="6"/>
  <c r="P467" i="6"/>
  <c r="M467" i="6"/>
  <c r="P466" i="6"/>
  <c r="N466" i="6"/>
  <c r="O466" i="6"/>
  <c r="M465" i="6"/>
  <c r="P465" i="6"/>
  <c r="N465" i="6"/>
  <c r="Q465" i="6"/>
  <c r="O465" i="6"/>
  <c r="M464" i="6"/>
  <c r="Q464" i="6"/>
  <c r="N464" i="6"/>
  <c r="P464" i="6"/>
  <c r="Q463" i="6"/>
  <c r="P463" i="6"/>
  <c r="M463" i="6"/>
  <c r="O463" i="6"/>
  <c r="O462" i="6"/>
  <c r="Q462" i="6"/>
  <c r="P462" i="6"/>
  <c r="M462" i="6"/>
  <c r="N462" i="6"/>
  <c r="N461" i="6"/>
  <c r="P461" i="6"/>
  <c r="O461" i="6"/>
  <c r="Q461" i="6"/>
  <c r="M461" i="6"/>
  <c r="Q460" i="6"/>
  <c r="M460" i="6"/>
  <c r="P460" i="6"/>
  <c r="P459" i="6"/>
  <c r="O459" i="6"/>
  <c r="Q459" i="6"/>
  <c r="P458" i="6"/>
  <c r="N458" i="6"/>
  <c r="O458" i="6"/>
  <c r="N457" i="6"/>
  <c r="O457" i="6"/>
  <c r="Q457" i="6"/>
  <c r="M457" i="6"/>
  <c r="Q456" i="6"/>
  <c r="P456" i="6"/>
  <c r="M456" i="6"/>
  <c r="M455" i="6"/>
  <c r="Q455" i="6"/>
  <c r="P455" i="6"/>
  <c r="N455" i="6"/>
  <c r="O455" i="6"/>
  <c r="O454" i="6"/>
  <c r="Q454" i="6"/>
  <c r="M454" i="6"/>
  <c r="P454" i="6"/>
  <c r="N454" i="6"/>
  <c r="Q453" i="6"/>
  <c r="M453" i="6"/>
  <c r="N453" i="6"/>
  <c r="Q452" i="6"/>
  <c r="P452" i="6"/>
  <c r="O452" i="6"/>
  <c r="M452" i="6"/>
  <c r="N452" i="6"/>
  <c r="Q451" i="6"/>
  <c r="P451" i="6"/>
  <c r="M451" i="6"/>
  <c r="O451" i="6"/>
  <c r="N450" i="6"/>
  <c r="P450" i="6"/>
  <c r="O450" i="6"/>
  <c r="M449" i="6"/>
  <c r="P449" i="6"/>
  <c r="Q449" i="6"/>
  <c r="E10" i="6"/>
  <c r="O10" i="6" s="1"/>
  <c r="N446" i="6"/>
  <c r="M446" i="6"/>
  <c r="Q446" i="6"/>
  <c r="O446" i="6"/>
  <c r="P446" i="6"/>
  <c r="Q445" i="6"/>
  <c r="P445" i="6"/>
  <c r="O445" i="6"/>
  <c r="Q444" i="6"/>
  <c r="P444" i="6"/>
  <c r="O444" i="6"/>
  <c r="M444" i="6"/>
  <c r="N444" i="6"/>
  <c r="N443" i="6"/>
  <c r="O443" i="6"/>
  <c r="Q443" i="6"/>
  <c r="M443" i="6"/>
  <c r="Q442" i="6"/>
  <c r="M442" i="6"/>
  <c r="N442" i="6"/>
  <c r="P442" i="6"/>
  <c r="P441" i="6"/>
  <c r="O441" i="6"/>
  <c r="Q441" i="6"/>
  <c r="P440" i="6"/>
  <c r="O440" i="6"/>
  <c r="N440" i="6"/>
  <c r="O439" i="6"/>
  <c r="P439" i="6"/>
  <c r="N439" i="6"/>
  <c r="Q439" i="6"/>
  <c r="M439" i="6"/>
  <c r="P438" i="6"/>
  <c r="Q438" i="6"/>
  <c r="M438" i="6"/>
  <c r="M437" i="6"/>
  <c r="P437" i="6"/>
  <c r="N437" i="6"/>
  <c r="O437" i="6"/>
  <c r="O436" i="6"/>
  <c r="P436" i="6"/>
  <c r="N436" i="6"/>
  <c r="Q435" i="6"/>
  <c r="N435" i="6"/>
  <c r="M435" i="6"/>
  <c r="O435" i="6"/>
  <c r="Q434" i="6"/>
  <c r="O434" i="6"/>
  <c r="M434" i="6"/>
  <c r="P434" i="6"/>
  <c r="N434" i="6"/>
  <c r="Q433" i="6"/>
  <c r="P433" i="6"/>
  <c r="M433" i="6"/>
  <c r="O433" i="6"/>
  <c r="N432" i="6"/>
  <c r="P432" i="6"/>
  <c r="O432" i="6"/>
  <c r="O431" i="6"/>
  <c r="P431" i="6"/>
  <c r="N431" i="6"/>
  <c r="Q431" i="6"/>
  <c r="M431" i="6"/>
  <c r="P430" i="6"/>
  <c r="M430" i="6"/>
  <c r="Q430" i="6"/>
  <c r="N430" i="6"/>
  <c r="P429" i="6"/>
  <c r="Q429" i="6"/>
  <c r="M429" i="6"/>
  <c r="O429" i="6"/>
  <c r="Q428" i="6"/>
  <c r="O428" i="6"/>
  <c r="M428" i="6"/>
  <c r="N428" i="6"/>
  <c r="N427" i="6"/>
  <c r="O427" i="6"/>
  <c r="Q427" i="6"/>
  <c r="M427" i="6"/>
  <c r="Q426" i="6"/>
  <c r="N426" i="6"/>
  <c r="O426" i="6"/>
  <c r="M426" i="6"/>
  <c r="P426" i="6"/>
  <c r="Q425" i="6"/>
  <c r="O425" i="6"/>
  <c r="P425" i="6"/>
  <c r="Q424" i="6"/>
  <c r="P424" i="6"/>
  <c r="O424" i="6"/>
  <c r="M424" i="6"/>
  <c r="N424" i="6"/>
  <c r="M423" i="6"/>
  <c r="N423" i="6"/>
  <c r="Q423" i="6"/>
  <c r="Q422" i="6"/>
  <c r="P422" i="6"/>
  <c r="M422" i="6"/>
  <c r="N422" i="6"/>
  <c r="P421" i="6"/>
  <c r="O421" i="6"/>
  <c r="N421" i="6"/>
  <c r="M421" i="6"/>
  <c r="P420" i="6"/>
  <c r="O420" i="6"/>
  <c r="N420" i="6"/>
  <c r="Q419" i="6"/>
  <c r="M419" i="6"/>
  <c r="N419" i="6"/>
  <c r="Q418" i="6"/>
  <c r="O418" i="6"/>
  <c r="M418" i="6"/>
  <c r="P418" i="6"/>
  <c r="N418" i="6"/>
  <c r="Q417" i="6"/>
  <c r="M417" i="6"/>
  <c r="P417" i="6"/>
  <c r="N417" i="6"/>
  <c r="O417" i="6"/>
  <c r="N416" i="6"/>
  <c r="P416" i="6"/>
  <c r="O416" i="6"/>
  <c r="P415" i="6"/>
  <c r="N415" i="6"/>
  <c r="Q415" i="6"/>
  <c r="O415" i="6"/>
  <c r="M415" i="6"/>
  <c r="M414" i="6"/>
  <c r="Q414" i="6"/>
  <c r="N414" i="6"/>
  <c r="P414" i="6"/>
  <c r="P413" i="6"/>
  <c r="M413" i="6"/>
  <c r="N413" i="6"/>
  <c r="Q413" i="6"/>
  <c r="O413" i="6"/>
  <c r="N412" i="6"/>
  <c r="Q412" i="6"/>
  <c r="O412" i="6"/>
  <c r="M412" i="6"/>
  <c r="N411" i="6"/>
  <c r="P411" i="6"/>
  <c r="O411" i="6"/>
  <c r="Q411" i="6"/>
  <c r="M411" i="6"/>
  <c r="Q410" i="6"/>
  <c r="M410" i="6"/>
  <c r="P410" i="6"/>
  <c r="P409" i="6"/>
  <c r="O409" i="6"/>
  <c r="Q409" i="6"/>
  <c r="M409" i="6"/>
  <c r="P408" i="6"/>
  <c r="Q408" i="6"/>
  <c r="O408" i="6"/>
  <c r="M408" i="6"/>
  <c r="N408" i="6"/>
  <c r="N407" i="6"/>
  <c r="M407" i="6"/>
  <c r="O407" i="6"/>
  <c r="Q407" i="6"/>
  <c r="Q406" i="6"/>
  <c r="P406" i="6"/>
  <c r="M406" i="6"/>
  <c r="P405" i="6"/>
  <c r="N405" i="6"/>
  <c r="O405" i="6"/>
  <c r="M405" i="6"/>
  <c r="O404" i="6"/>
  <c r="Q404" i="6"/>
  <c r="P404" i="6"/>
  <c r="M404" i="6"/>
  <c r="N404" i="6"/>
  <c r="Q403" i="6"/>
  <c r="M403" i="6"/>
  <c r="N403" i="6"/>
  <c r="Q402" i="6"/>
  <c r="N402" i="6"/>
  <c r="O402" i="6"/>
  <c r="M402" i="6"/>
  <c r="P402" i="6"/>
  <c r="Q401" i="6"/>
  <c r="O401" i="6"/>
  <c r="P401" i="6"/>
  <c r="M401" i="6"/>
  <c r="P400" i="6"/>
  <c r="N400" i="6"/>
  <c r="O400" i="6"/>
  <c r="M399" i="6"/>
  <c r="P399" i="6"/>
  <c r="N399" i="6"/>
  <c r="Q399" i="6"/>
  <c r="O399" i="6"/>
  <c r="M398" i="6"/>
  <c r="Q398" i="6"/>
  <c r="N398" i="6"/>
  <c r="P398" i="6"/>
  <c r="Q397" i="6"/>
  <c r="P397" i="6"/>
  <c r="M397" i="6"/>
  <c r="O397" i="6"/>
  <c r="O396" i="6"/>
  <c r="Q396" i="6"/>
  <c r="P396" i="6"/>
  <c r="M396" i="6"/>
  <c r="N396" i="6"/>
  <c r="N395" i="6"/>
  <c r="P395" i="6"/>
  <c r="O395" i="6"/>
  <c r="Q395" i="6"/>
  <c r="M395" i="6"/>
  <c r="Q394" i="6"/>
  <c r="M394" i="6"/>
  <c r="P394" i="6"/>
  <c r="P393" i="6"/>
  <c r="O393" i="6"/>
  <c r="Q393" i="6"/>
  <c r="N392" i="6"/>
  <c r="Q392" i="6"/>
  <c r="O392" i="6"/>
  <c r="M392" i="6"/>
  <c r="P392" i="6"/>
  <c r="Q391" i="6"/>
  <c r="P391" i="6"/>
  <c r="M391" i="6"/>
  <c r="O391" i="6"/>
  <c r="N390" i="6"/>
  <c r="O390" i="6"/>
  <c r="Q389" i="6"/>
  <c r="O389" i="6"/>
  <c r="P389" i="6"/>
  <c r="N389" i="6"/>
  <c r="M389" i="6"/>
  <c r="N388" i="6"/>
  <c r="M388" i="6"/>
  <c r="Q388" i="6"/>
  <c r="O388" i="6"/>
  <c r="P388" i="6"/>
  <c r="Q387" i="6"/>
  <c r="L9" i="6"/>
  <c r="P387" i="6"/>
  <c r="G9" i="6"/>
  <c r="O387" i="6"/>
  <c r="D9" i="6"/>
  <c r="N384" i="6"/>
  <c r="Q384" i="6"/>
  <c r="P384" i="6"/>
  <c r="O384" i="6"/>
  <c r="M384" i="6"/>
  <c r="N383" i="6"/>
  <c r="O383" i="6"/>
  <c r="Q383" i="6"/>
  <c r="M383" i="6"/>
  <c r="Q382" i="6"/>
  <c r="M382" i="6"/>
  <c r="N382" i="6"/>
  <c r="P382" i="6"/>
  <c r="P381" i="6"/>
  <c r="O381" i="6"/>
  <c r="P380" i="6"/>
  <c r="Q380" i="6"/>
  <c r="O380" i="6"/>
  <c r="M380" i="6"/>
  <c r="N380" i="6"/>
  <c r="M379" i="6"/>
  <c r="N379" i="6"/>
  <c r="Q379" i="6"/>
  <c r="P378" i="6"/>
  <c r="Q378" i="6"/>
  <c r="M378" i="6"/>
  <c r="M377" i="6"/>
  <c r="Q377" i="6"/>
  <c r="P377" i="6"/>
  <c r="N377" i="6"/>
  <c r="O377" i="6"/>
  <c r="O376" i="6"/>
  <c r="P376" i="6"/>
  <c r="N376" i="6"/>
  <c r="Q375" i="6"/>
  <c r="M375" i="6"/>
  <c r="N375" i="6"/>
  <c r="N374" i="6"/>
  <c r="Q374" i="6"/>
  <c r="O374" i="6"/>
  <c r="M374" i="6"/>
  <c r="P374" i="6"/>
  <c r="Q373" i="6"/>
  <c r="P373" i="6"/>
  <c r="M373" i="6"/>
  <c r="O373" i="6"/>
  <c r="N372" i="6"/>
  <c r="O372" i="6"/>
  <c r="Q371" i="6"/>
  <c r="O371" i="6"/>
  <c r="P371" i="6"/>
  <c r="N371" i="6"/>
  <c r="M371" i="6"/>
  <c r="M370" i="6"/>
  <c r="Q370" i="6"/>
  <c r="N370" i="6"/>
  <c r="P370" i="6"/>
  <c r="P369" i="6"/>
  <c r="Q369" i="6"/>
  <c r="M369" i="6"/>
  <c r="O369" i="6"/>
  <c r="Q368" i="6"/>
  <c r="P368" i="6"/>
  <c r="O368" i="6"/>
  <c r="M368" i="6"/>
  <c r="N368" i="6"/>
  <c r="N367" i="6"/>
  <c r="P367" i="6"/>
  <c r="O367" i="6"/>
  <c r="Q367" i="6"/>
  <c r="M367" i="6"/>
  <c r="Q366" i="6"/>
  <c r="M366" i="6"/>
  <c r="P366" i="6"/>
  <c r="O365" i="6"/>
  <c r="P365" i="6"/>
  <c r="P364" i="6"/>
  <c r="O364" i="6"/>
  <c r="N364" i="6"/>
  <c r="N363" i="6"/>
  <c r="M363" i="6"/>
  <c r="O363" i="6"/>
  <c r="Q363" i="6"/>
  <c r="Q362" i="6"/>
  <c r="P362" i="6"/>
  <c r="M362" i="6"/>
  <c r="O361" i="6"/>
  <c r="M361" i="6"/>
  <c r="Q361" i="6"/>
  <c r="P361" i="6"/>
  <c r="N361" i="6"/>
  <c r="O360" i="6"/>
  <c r="P360" i="6"/>
  <c r="N360" i="6"/>
  <c r="Q359" i="6"/>
  <c r="M359" i="6"/>
  <c r="O359" i="6"/>
  <c r="N359" i="6"/>
  <c r="N358" i="6"/>
  <c r="Q358" i="6"/>
  <c r="O358" i="6"/>
  <c r="M358" i="6"/>
  <c r="P358" i="6"/>
  <c r="Q357" i="6"/>
  <c r="P357" i="6"/>
  <c r="M357" i="6"/>
  <c r="O357" i="6"/>
  <c r="N356" i="6"/>
  <c r="O356" i="6"/>
  <c r="Q355" i="6"/>
  <c r="O355" i="6"/>
  <c r="P355" i="6"/>
  <c r="N355" i="6"/>
  <c r="M355" i="6"/>
  <c r="N354" i="6"/>
  <c r="M354" i="6"/>
  <c r="Q354" i="6"/>
  <c r="O354" i="6"/>
  <c r="P354" i="6"/>
  <c r="Q353" i="6"/>
  <c r="P353" i="6"/>
  <c r="O353" i="6"/>
  <c r="N352" i="6"/>
  <c r="Q352" i="6"/>
  <c r="P352" i="6"/>
  <c r="O352" i="6"/>
  <c r="M352" i="6"/>
  <c r="N351" i="6"/>
  <c r="O351" i="6"/>
  <c r="Q351" i="6"/>
  <c r="M351" i="6"/>
  <c r="Q350" i="6"/>
  <c r="M350" i="6"/>
  <c r="N350" i="6"/>
  <c r="P350" i="6"/>
  <c r="P349" i="6"/>
  <c r="O349" i="6"/>
  <c r="P348" i="6"/>
  <c r="Q348" i="6"/>
  <c r="O348" i="6"/>
  <c r="M348" i="6"/>
  <c r="N348" i="6"/>
  <c r="M347" i="6"/>
  <c r="N347" i="6"/>
  <c r="Q347" i="6"/>
  <c r="P346" i="6"/>
  <c r="Q346" i="6"/>
  <c r="M346" i="6"/>
  <c r="M345" i="6"/>
  <c r="Q345" i="6"/>
  <c r="P345" i="6"/>
  <c r="N345" i="6"/>
  <c r="O345" i="6"/>
  <c r="O344" i="6"/>
  <c r="P344" i="6"/>
  <c r="N344" i="6"/>
  <c r="Q343" i="6"/>
  <c r="M343" i="6"/>
  <c r="N343" i="6"/>
  <c r="N342" i="6"/>
  <c r="Q342" i="6"/>
  <c r="O342" i="6"/>
  <c r="M342" i="6"/>
  <c r="P342" i="6"/>
  <c r="Q341" i="6"/>
  <c r="P341" i="6"/>
  <c r="M341" i="6"/>
  <c r="O341" i="6"/>
  <c r="N340" i="6"/>
  <c r="O340" i="6"/>
  <c r="Q339" i="6"/>
  <c r="O339" i="6"/>
  <c r="P339" i="6"/>
  <c r="N339" i="6"/>
  <c r="M339" i="6"/>
  <c r="M338" i="6"/>
  <c r="Q338" i="6"/>
  <c r="N338" i="6"/>
  <c r="P338" i="6"/>
  <c r="P337" i="6"/>
  <c r="Q337" i="6"/>
  <c r="M337" i="6"/>
  <c r="O337" i="6"/>
  <c r="Q336" i="6"/>
  <c r="P336" i="6"/>
  <c r="O336" i="6"/>
  <c r="M336" i="6"/>
  <c r="N336" i="6"/>
  <c r="N335" i="6"/>
  <c r="P335" i="6"/>
  <c r="O335" i="6"/>
  <c r="Q335" i="6"/>
  <c r="M335" i="6"/>
  <c r="Q334" i="6"/>
  <c r="M334" i="6"/>
  <c r="P334" i="6"/>
  <c r="O333" i="6"/>
  <c r="P333" i="6"/>
  <c r="P332" i="6"/>
  <c r="O332" i="6"/>
  <c r="N332" i="6"/>
  <c r="N331" i="6"/>
  <c r="M331" i="6"/>
  <c r="O331" i="6"/>
  <c r="Q331" i="6"/>
  <c r="Q330" i="6"/>
  <c r="P330" i="6"/>
  <c r="M330" i="6"/>
  <c r="O329" i="6"/>
  <c r="M329" i="6"/>
  <c r="Q329" i="6"/>
  <c r="P329" i="6"/>
  <c r="N329" i="6"/>
  <c r="O328" i="6"/>
  <c r="P328" i="6"/>
  <c r="N328" i="6"/>
  <c r="Q327" i="6"/>
  <c r="M327" i="6"/>
  <c r="O327" i="6"/>
  <c r="N327" i="6"/>
  <c r="N326" i="6"/>
  <c r="Q326" i="6"/>
  <c r="O326" i="6"/>
  <c r="M326" i="6"/>
  <c r="P326" i="6"/>
  <c r="Q325" i="6"/>
  <c r="L8" i="6"/>
  <c r="Q8" i="6" s="1"/>
  <c r="P325" i="6"/>
  <c r="H8" i="6"/>
  <c r="O325" i="6"/>
  <c r="D8" i="6"/>
  <c r="N322" i="6"/>
  <c r="O322" i="6"/>
  <c r="Q321" i="6"/>
  <c r="O321" i="6"/>
  <c r="P321" i="6"/>
  <c r="N321" i="6"/>
  <c r="M321" i="6"/>
  <c r="N320" i="6"/>
  <c r="M320" i="6"/>
  <c r="Q320" i="6"/>
  <c r="O320" i="6"/>
  <c r="P320" i="6"/>
  <c r="Q319" i="6"/>
  <c r="P319" i="6"/>
  <c r="O319" i="6"/>
  <c r="N318" i="6"/>
  <c r="Q318" i="6"/>
  <c r="P318" i="6"/>
  <c r="O318" i="6"/>
  <c r="M318" i="6"/>
  <c r="N317" i="6"/>
  <c r="O317" i="6"/>
  <c r="Q317" i="6"/>
  <c r="M317" i="6"/>
  <c r="Q316" i="6"/>
  <c r="M316" i="6"/>
  <c r="N316" i="6"/>
  <c r="P316" i="6"/>
  <c r="P315" i="6"/>
  <c r="O315" i="6"/>
  <c r="P314" i="6"/>
  <c r="Q314" i="6"/>
  <c r="O314" i="6"/>
  <c r="M314" i="6"/>
  <c r="N314" i="6"/>
  <c r="M313" i="6"/>
  <c r="N313" i="6"/>
  <c r="Q313" i="6"/>
  <c r="P312" i="6"/>
  <c r="Q312" i="6"/>
  <c r="M312" i="6"/>
  <c r="M311" i="6"/>
  <c r="Q311" i="6"/>
  <c r="P311" i="6"/>
  <c r="N311" i="6"/>
  <c r="O311" i="6"/>
  <c r="O310" i="6"/>
  <c r="P310" i="6"/>
  <c r="N310" i="6"/>
  <c r="Q309" i="6"/>
  <c r="M309" i="6"/>
  <c r="N309" i="6"/>
  <c r="N308" i="6"/>
  <c r="Q308" i="6"/>
  <c r="O308" i="6"/>
  <c r="M308" i="6"/>
  <c r="P308" i="6"/>
  <c r="Q307" i="6"/>
  <c r="P307" i="6"/>
  <c r="M307" i="6"/>
  <c r="O307" i="6"/>
  <c r="N306" i="6"/>
  <c r="O306" i="6"/>
  <c r="Q305" i="6"/>
  <c r="O305" i="6"/>
  <c r="P305" i="6"/>
  <c r="N305" i="6"/>
  <c r="M305" i="6"/>
  <c r="M304" i="6"/>
  <c r="Q304" i="6"/>
  <c r="N304" i="6"/>
  <c r="P304" i="6"/>
  <c r="P303" i="6"/>
  <c r="Q303" i="6"/>
  <c r="M303" i="6"/>
  <c r="O303" i="6"/>
  <c r="Q302" i="6"/>
  <c r="P302" i="6"/>
  <c r="O302" i="6"/>
  <c r="M302" i="6"/>
  <c r="N302" i="6"/>
  <c r="N301" i="6"/>
  <c r="P301" i="6"/>
  <c r="O301" i="6"/>
  <c r="Q301" i="6"/>
  <c r="M301" i="6"/>
  <c r="Q300" i="6"/>
  <c r="M300" i="6"/>
  <c r="P300" i="6"/>
  <c r="O299" i="6"/>
  <c r="P299" i="6"/>
  <c r="P298" i="6"/>
  <c r="O298" i="6"/>
  <c r="N298" i="6"/>
  <c r="N297" i="6"/>
  <c r="M297" i="6"/>
  <c r="O297" i="6"/>
  <c r="Q297" i="6"/>
  <c r="Q296" i="6"/>
  <c r="P296" i="6"/>
  <c r="M296" i="6"/>
  <c r="O295" i="6"/>
  <c r="M295" i="6"/>
  <c r="Q295" i="6"/>
  <c r="P295" i="6"/>
  <c r="N295" i="6"/>
  <c r="O294" i="6"/>
  <c r="P294" i="6"/>
  <c r="N294" i="6"/>
  <c r="Q293" i="6"/>
  <c r="M293" i="6"/>
  <c r="O293" i="6"/>
  <c r="N293" i="6"/>
  <c r="N292" i="6"/>
  <c r="Q292" i="6"/>
  <c r="O292" i="6"/>
  <c r="M292" i="6"/>
  <c r="P292" i="6"/>
  <c r="Q291" i="6"/>
  <c r="P291" i="6"/>
  <c r="M291" i="6"/>
  <c r="O291" i="6"/>
  <c r="N290" i="6"/>
  <c r="O290" i="6"/>
  <c r="Q289" i="6"/>
  <c r="O289" i="6"/>
  <c r="P289" i="6"/>
  <c r="N289" i="6"/>
  <c r="M289" i="6"/>
  <c r="N288" i="6"/>
  <c r="M288" i="6"/>
  <c r="Q288" i="6"/>
  <c r="O288" i="6"/>
  <c r="P288" i="6"/>
  <c r="Q287" i="6"/>
  <c r="P287" i="6"/>
  <c r="O287" i="6"/>
  <c r="N286" i="6"/>
  <c r="Q286" i="6"/>
  <c r="P286" i="6"/>
  <c r="O286" i="6"/>
  <c r="M286" i="6"/>
  <c r="N285" i="6"/>
  <c r="O285" i="6"/>
  <c r="Q285" i="6"/>
  <c r="M285" i="6"/>
  <c r="Q284" i="6"/>
  <c r="M284" i="6"/>
  <c r="N284" i="6"/>
  <c r="P284" i="6"/>
  <c r="P283" i="6"/>
  <c r="O283" i="6"/>
  <c r="P282" i="6"/>
  <c r="Q282" i="6"/>
  <c r="O282" i="6"/>
  <c r="M282" i="6"/>
  <c r="N282" i="6"/>
  <c r="M281" i="6"/>
  <c r="N281" i="6"/>
  <c r="Q281" i="6"/>
  <c r="P280" i="6"/>
  <c r="Q280" i="6"/>
  <c r="M280" i="6"/>
  <c r="M279" i="6"/>
  <c r="Q279" i="6"/>
  <c r="P279" i="6"/>
  <c r="N279" i="6"/>
  <c r="O279" i="6"/>
  <c r="O278" i="6"/>
  <c r="P278" i="6"/>
  <c r="N278" i="6"/>
  <c r="Q277" i="6"/>
  <c r="M277" i="6"/>
  <c r="N277" i="6"/>
  <c r="N276" i="6"/>
  <c r="Q276" i="6"/>
  <c r="O276" i="6"/>
  <c r="M276" i="6"/>
  <c r="P276" i="6"/>
  <c r="Q275" i="6"/>
  <c r="P275" i="6"/>
  <c r="M275" i="6"/>
  <c r="O275" i="6"/>
  <c r="N274" i="6"/>
  <c r="O274" i="6"/>
  <c r="Q273" i="6"/>
  <c r="O273" i="6"/>
  <c r="P273" i="6"/>
  <c r="N273" i="6"/>
  <c r="M273" i="6"/>
  <c r="M272" i="6"/>
  <c r="Q272" i="6"/>
  <c r="N272" i="6"/>
  <c r="P272" i="6"/>
  <c r="P271" i="6"/>
  <c r="Q271" i="6"/>
  <c r="M271" i="6"/>
  <c r="O271" i="6"/>
  <c r="Q270" i="6"/>
  <c r="P270" i="6"/>
  <c r="O270" i="6"/>
  <c r="M270" i="6"/>
  <c r="N270" i="6"/>
  <c r="N269" i="6"/>
  <c r="P269" i="6"/>
  <c r="O269" i="6"/>
  <c r="Q269" i="6"/>
  <c r="M269" i="6"/>
  <c r="Q268" i="6"/>
  <c r="M268" i="6"/>
  <c r="P268" i="6"/>
  <c r="O267" i="6"/>
  <c r="P267" i="6"/>
  <c r="P266" i="6"/>
  <c r="O266" i="6"/>
  <c r="N266" i="6"/>
  <c r="N265" i="6"/>
  <c r="M265" i="6"/>
  <c r="O265" i="6"/>
  <c r="Q265" i="6"/>
  <c r="Q264" i="6"/>
  <c r="P264" i="6"/>
  <c r="M264" i="6"/>
  <c r="O263" i="6"/>
  <c r="M263" i="6"/>
  <c r="Q263" i="6"/>
  <c r="K7" i="6"/>
  <c r="N263" i="6"/>
  <c r="G7" i="6"/>
  <c r="C7" i="6"/>
  <c r="O260" i="6"/>
  <c r="P260" i="6"/>
  <c r="N260" i="6"/>
  <c r="Q259" i="6"/>
  <c r="M259" i="6"/>
  <c r="O259" i="6"/>
  <c r="N259" i="6"/>
  <c r="N258" i="6"/>
  <c r="Q258" i="6"/>
  <c r="O258" i="6"/>
  <c r="M258" i="6"/>
  <c r="P258" i="6"/>
  <c r="Q257" i="6"/>
  <c r="P257" i="6"/>
  <c r="M257" i="6"/>
  <c r="O257" i="6"/>
  <c r="N256" i="6"/>
  <c r="O256" i="6"/>
  <c r="Q255" i="6"/>
  <c r="O255" i="6"/>
  <c r="P255" i="6"/>
  <c r="N255" i="6"/>
  <c r="M255" i="6"/>
  <c r="N254" i="6"/>
  <c r="M254" i="6"/>
  <c r="Q254" i="6"/>
  <c r="O254" i="6"/>
  <c r="P254" i="6"/>
  <c r="Q253" i="6"/>
  <c r="P253" i="6"/>
  <c r="O253" i="6"/>
  <c r="N252" i="6"/>
  <c r="Q252" i="6"/>
  <c r="P252" i="6"/>
  <c r="O252" i="6"/>
  <c r="M252" i="6"/>
  <c r="N251" i="6"/>
  <c r="O251" i="6"/>
  <c r="Q251" i="6"/>
  <c r="M251" i="6"/>
  <c r="Q250" i="6"/>
  <c r="M250" i="6"/>
  <c r="N250" i="6"/>
  <c r="P250" i="6"/>
  <c r="P249" i="6"/>
  <c r="O249" i="6"/>
  <c r="P248" i="6"/>
  <c r="Q248" i="6"/>
  <c r="O248" i="6"/>
  <c r="M248" i="6"/>
  <c r="N248" i="6"/>
  <c r="M247" i="6"/>
  <c r="N247" i="6"/>
  <c r="Q247" i="6"/>
  <c r="P246" i="6"/>
  <c r="Q246" i="6"/>
  <c r="M246" i="6"/>
  <c r="M245" i="6"/>
  <c r="Q245" i="6"/>
  <c r="P245" i="6"/>
  <c r="N245" i="6"/>
  <c r="O245" i="6"/>
  <c r="O244" i="6"/>
  <c r="P244" i="6"/>
  <c r="N244" i="6"/>
  <c r="Q243" i="6"/>
  <c r="M243" i="6"/>
  <c r="N243" i="6"/>
  <c r="N242" i="6"/>
  <c r="Q242" i="6"/>
  <c r="O242" i="6"/>
  <c r="M242" i="6"/>
  <c r="P242" i="6"/>
  <c r="Q241" i="6"/>
  <c r="P241" i="6"/>
  <c r="M241" i="6"/>
  <c r="O241" i="6"/>
  <c r="N240" i="6"/>
  <c r="O240" i="6"/>
  <c r="Q239" i="6"/>
  <c r="O239" i="6"/>
  <c r="P239" i="6"/>
  <c r="N239" i="6"/>
  <c r="M239" i="6"/>
  <c r="M238" i="6"/>
  <c r="Q238" i="6"/>
  <c r="N238" i="6"/>
  <c r="P238" i="6"/>
  <c r="P237" i="6"/>
  <c r="Q237" i="6"/>
  <c r="M237" i="6"/>
  <c r="O237" i="6"/>
  <c r="Q236" i="6"/>
  <c r="P236" i="6"/>
  <c r="O236" i="6"/>
  <c r="M236" i="6"/>
  <c r="N236" i="6"/>
  <c r="N235" i="6"/>
  <c r="P235" i="6"/>
  <c r="O235" i="6"/>
  <c r="Q235" i="6"/>
  <c r="M235" i="6"/>
  <c r="Q234" i="6"/>
  <c r="M234" i="6"/>
  <c r="P234" i="6"/>
  <c r="O233" i="6"/>
  <c r="P233" i="6"/>
  <c r="P232" i="6"/>
  <c r="O232" i="6"/>
  <c r="N232" i="6"/>
  <c r="N231" i="6"/>
  <c r="M231" i="6"/>
  <c r="O231" i="6"/>
  <c r="Q231" i="6"/>
  <c r="Q230" i="6"/>
  <c r="P230" i="6"/>
  <c r="M230" i="6"/>
  <c r="O229" i="6"/>
  <c r="M229" i="6"/>
  <c r="Q229" i="6"/>
  <c r="P229" i="6"/>
  <c r="N229" i="6"/>
  <c r="O228" i="6"/>
  <c r="P228" i="6"/>
  <c r="N228" i="6"/>
  <c r="Q227" i="6"/>
  <c r="M227" i="6"/>
  <c r="O227" i="6"/>
  <c r="N227" i="6"/>
  <c r="N226" i="6"/>
  <c r="Q226" i="6"/>
  <c r="O226" i="6"/>
  <c r="M226" i="6"/>
  <c r="P226" i="6"/>
  <c r="Q225" i="6"/>
  <c r="P225" i="6"/>
  <c r="M225" i="6"/>
  <c r="O225" i="6"/>
  <c r="N224" i="6"/>
  <c r="O224" i="6"/>
  <c r="Q223" i="6"/>
  <c r="O223" i="6"/>
  <c r="P223" i="6"/>
  <c r="N223" i="6"/>
  <c r="M223" i="6"/>
  <c r="N222" i="6"/>
  <c r="M222" i="6"/>
  <c r="Q222" i="6"/>
  <c r="O222" i="6"/>
  <c r="P222" i="6"/>
  <c r="Q221" i="6"/>
  <c r="P221" i="6"/>
  <c r="O221" i="6"/>
  <c r="N220" i="6"/>
  <c r="Q220" i="6"/>
  <c r="P220" i="6"/>
  <c r="O220" i="6"/>
  <c r="M220" i="6"/>
  <c r="N219" i="6"/>
  <c r="O219" i="6"/>
  <c r="Q219" i="6"/>
  <c r="M219" i="6"/>
  <c r="Q218" i="6"/>
  <c r="M218" i="6"/>
  <c r="N218" i="6"/>
  <c r="P218" i="6"/>
  <c r="P217" i="6"/>
  <c r="O217" i="6"/>
  <c r="P216" i="6"/>
  <c r="Q216" i="6"/>
  <c r="O216" i="6"/>
  <c r="M216" i="6"/>
  <c r="N216" i="6"/>
  <c r="M215" i="6"/>
  <c r="N215" i="6"/>
  <c r="Q215" i="6"/>
  <c r="P214" i="6"/>
  <c r="Q214" i="6"/>
  <c r="M214" i="6"/>
  <c r="M213" i="6"/>
  <c r="Q213" i="6"/>
  <c r="P213" i="6"/>
  <c r="N213" i="6"/>
  <c r="O213" i="6"/>
  <c r="O212" i="6"/>
  <c r="P212" i="6"/>
  <c r="N212" i="6"/>
  <c r="Q211" i="6"/>
  <c r="M211" i="6"/>
  <c r="N211" i="6"/>
  <c r="N210" i="6"/>
  <c r="Q210" i="6"/>
  <c r="O210" i="6"/>
  <c r="M210" i="6"/>
  <c r="P210" i="6"/>
  <c r="Q209" i="6"/>
  <c r="P209" i="6"/>
  <c r="M209" i="6"/>
  <c r="O209" i="6"/>
  <c r="N208" i="6"/>
  <c r="O208" i="6"/>
  <c r="Q207" i="6"/>
  <c r="O207" i="6"/>
  <c r="P207" i="6"/>
  <c r="N207" i="6"/>
  <c r="M207" i="6"/>
  <c r="M206" i="6"/>
  <c r="Q206" i="6"/>
  <c r="N206" i="6"/>
  <c r="P206" i="6"/>
  <c r="P205" i="6"/>
  <c r="Q205" i="6"/>
  <c r="M205" i="6"/>
  <c r="O205" i="6"/>
  <c r="Q204" i="6"/>
  <c r="P204" i="6"/>
  <c r="O204" i="6"/>
  <c r="M204" i="6"/>
  <c r="N204" i="6"/>
  <c r="N203" i="6"/>
  <c r="P203" i="6"/>
  <c r="O203" i="6"/>
  <c r="Q203" i="6"/>
  <c r="M203" i="6"/>
  <c r="Q202" i="6"/>
  <c r="M202" i="6"/>
  <c r="P202" i="6"/>
  <c r="O201" i="6"/>
  <c r="P201" i="6"/>
  <c r="P198" i="6"/>
  <c r="O198" i="6"/>
  <c r="N198" i="6"/>
  <c r="N197" i="6"/>
  <c r="M197" i="6"/>
  <c r="O197" i="6"/>
  <c r="Q197" i="6"/>
  <c r="Q196" i="6"/>
  <c r="P196" i="6"/>
  <c r="M196" i="6"/>
  <c r="O195" i="6"/>
  <c r="M195" i="6"/>
  <c r="Q195" i="6"/>
  <c r="P195" i="6"/>
  <c r="N195" i="6"/>
  <c r="O194" i="6"/>
  <c r="P194" i="6"/>
  <c r="N194" i="6"/>
  <c r="Q193" i="6"/>
  <c r="M193" i="6"/>
  <c r="O193" i="6"/>
  <c r="N193" i="6"/>
  <c r="N192" i="6"/>
  <c r="Q192" i="6"/>
  <c r="O192" i="6"/>
  <c r="M192" i="6"/>
  <c r="P192" i="6"/>
  <c r="Q191" i="6"/>
  <c r="P191" i="6"/>
  <c r="M191" i="6"/>
  <c r="O191" i="6"/>
  <c r="N190" i="6"/>
  <c r="O190" i="6"/>
  <c r="Q189" i="6"/>
  <c r="O189" i="6"/>
  <c r="P189" i="6"/>
  <c r="N189" i="6"/>
  <c r="M189" i="6"/>
  <c r="N188" i="6"/>
  <c r="M188" i="6"/>
  <c r="Q188" i="6"/>
  <c r="O188" i="6"/>
  <c r="P188" i="6"/>
  <c r="Q187" i="6"/>
  <c r="P187" i="6"/>
  <c r="O187" i="6"/>
  <c r="N186" i="6"/>
  <c r="Q186" i="6"/>
  <c r="P186" i="6"/>
  <c r="O186" i="6"/>
  <c r="M186" i="6"/>
  <c r="N185" i="6"/>
  <c r="O185" i="6"/>
  <c r="Q185" i="6"/>
  <c r="M185" i="6"/>
  <c r="Q184" i="6"/>
  <c r="M184" i="6"/>
  <c r="N184" i="6"/>
  <c r="P184" i="6"/>
  <c r="P183" i="6"/>
  <c r="O183" i="6"/>
  <c r="P182" i="6"/>
  <c r="Q182" i="6"/>
  <c r="O182" i="6"/>
  <c r="M182" i="6"/>
  <c r="N182" i="6"/>
  <c r="M181" i="6"/>
  <c r="N181" i="6"/>
  <c r="Q181" i="6"/>
  <c r="P180" i="6"/>
  <c r="Q180" i="6"/>
  <c r="M180" i="6"/>
  <c r="M179" i="6"/>
  <c r="Q179" i="6"/>
  <c r="P179" i="6"/>
  <c r="N179" i="6"/>
  <c r="O179" i="6"/>
  <c r="O178" i="6"/>
  <c r="P178" i="6"/>
  <c r="N178" i="6"/>
  <c r="Q177" i="6"/>
  <c r="M177" i="6"/>
  <c r="N177" i="6"/>
  <c r="N176" i="6"/>
  <c r="Q176" i="6"/>
  <c r="O176" i="6"/>
  <c r="M176" i="6"/>
  <c r="P176" i="6"/>
  <c r="Q175" i="6"/>
  <c r="P175" i="6"/>
  <c r="M175" i="6"/>
  <c r="O175" i="6"/>
  <c r="N174" i="6"/>
  <c r="O174" i="6"/>
  <c r="Q173" i="6"/>
  <c r="O173" i="6"/>
  <c r="P173" i="6"/>
  <c r="N173" i="6"/>
  <c r="M173" i="6"/>
  <c r="M172" i="6"/>
  <c r="Q172" i="6"/>
  <c r="N172" i="6"/>
  <c r="P172" i="6"/>
  <c r="P171" i="6"/>
  <c r="Q171" i="6"/>
  <c r="M171" i="6"/>
  <c r="O171" i="6"/>
  <c r="Q170" i="6"/>
  <c r="P170" i="6"/>
  <c r="O170" i="6"/>
  <c r="M170" i="6"/>
  <c r="N170" i="6"/>
  <c r="N169" i="6"/>
  <c r="P169" i="6"/>
  <c r="O169" i="6"/>
  <c r="Q169" i="6"/>
  <c r="M169" i="6"/>
  <c r="Q168" i="6"/>
  <c r="M168" i="6"/>
  <c r="P168" i="6"/>
  <c r="O167" i="6"/>
  <c r="P167" i="6"/>
  <c r="P166" i="6"/>
  <c r="O166" i="6"/>
  <c r="N166" i="6"/>
  <c r="N165" i="6"/>
  <c r="M165" i="6"/>
  <c r="O165" i="6"/>
  <c r="Q165" i="6"/>
  <c r="Q164" i="6"/>
  <c r="P164" i="6"/>
  <c r="M164" i="6"/>
  <c r="O163" i="6"/>
  <c r="M163" i="6"/>
  <c r="Q163" i="6"/>
  <c r="P163" i="6"/>
  <c r="N163" i="6"/>
  <c r="O162" i="6"/>
  <c r="P162" i="6"/>
  <c r="N162" i="6"/>
  <c r="Q161" i="6"/>
  <c r="M161" i="6"/>
  <c r="O161" i="6"/>
  <c r="N161" i="6"/>
  <c r="N160" i="6"/>
  <c r="Q160" i="6"/>
  <c r="O160" i="6"/>
  <c r="M160" i="6"/>
  <c r="P160" i="6"/>
  <c r="Q159" i="6"/>
  <c r="P159" i="6"/>
  <c r="M159" i="6"/>
  <c r="O159" i="6"/>
  <c r="N158" i="6"/>
  <c r="O158" i="6"/>
  <c r="Q157" i="6"/>
  <c r="O157" i="6"/>
  <c r="P157" i="6"/>
  <c r="N157" i="6"/>
  <c r="M157" i="6"/>
  <c r="N156" i="6"/>
  <c r="M156" i="6"/>
  <c r="Q156" i="6"/>
  <c r="O156" i="6"/>
  <c r="P156" i="6"/>
  <c r="Q155" i="6"/>
  <c r="P155" i="6"/>
  <c r="O155" i="6"/>
  <c r="N154" i="6"/>
  <c r="Q154" i="6"/>
  <c r="P154" i="6"/>
  <c r="O154" i="6"/>
  <c r="M154" i="6"/>
  <c r="N153" i="6"/>
  <c r="O153" i="6"/>
  <c r="Q153" i="6"/>
  <c r="M153" i="6"/>
  <c r="Q152" i="6"/>
  <c r="M152" i="6"/>
  <c r="N152" i="6"/>
  <c r="P152" i="6"/>
  <c r="P151" i="6"/>
  <c r="O151" i="6"/>
  <c r="P150" i="6"/>
  <c r="Q150" i="6"/>
  <c r="O150" i="6"/>
  <c r="M150" i="6"/>
  <c r="N150" i="6"/>
  <c r="M149" i="6"/>
  <c r="N149" i="6"/>
  <c r="Q149" i="6"/>
  <c r="P148" i="6"/>
  <c r="Q148" i="6"/>
  <c r="M148" i="6"/>
  <c r="M147" i="6"/>
  <c r="Q147" i="6"/>
  <c r="P147" i="6"/>
  <c r="N147" i="6"/>
  <c r="O147" i="6"/>
  <c r="O146" i="6"/>
  <c r="P146" i="6"/>
  <c r="N146" i="6"/>
  <c r="Q145" i="6"/>
  <c r="M145" i="6"/>
  <c r="N145" i="6"/>
  <c r="N144" i="6"/>
  <c r="Q144" i="6"/>
  <c r="O144" i="6"/>
  <c r="M144" i="6"/>
  <c r="P144" i="6"/>
  <c r="Q143" i="6"/>
  <c r="P143" i="6"/>
  <c r="M143" i="6"/>
  <c r="O143" i="6"/>
  <c r="N142" i="6"/>
  <c r="O142" i="6"/>
  <c r="Q141" i="6"/>
  <c r="O141" i="6"/>
  <c r="P141" i="6"/>
  <c r="N141" i="6"/>
  <c r="M141" i="6"/>
  <c r="M140" i="6"/>
  <c r="Q140" i="6"/>
  <c r="N140" i="6"/>
  <c r="P140" i="6"/>
  <c r="P139" i="6"/>
  <c r="Q139" i="6"/>
  <c r="M139" i="6"/>
  <c r="O139" i="6"/>
  <c r="Q136" i="6"/>
  <c r="P136" i="6"/>
  <c r="O136" i="6"/>
  <c r="M136" i="6"/>
  <c r="N136" i="6"/>
  <c r="N135" i="6"/>
  <c r="P135" i="6"/>
  <c r="O135" i="6"/>
  <c r="Q135" i="6"/>
  <c r="M135" i="6"/>
  <c r="Q134" i="6"/>
  <c r="M134" i="6"/>
  <c r="P134" i="6"/>
  <c r="O133" i="6"/>
  <c r="P133" i="6"/>
  <c r="P132" i="6"/>
  <c r="O132" i="6"/>
  <c r="N132" i="6"/>
  <c r="N131" i="6"/>
  <c r="M131" i="6"/>
  <c r="O131" i="6"/>
  <c r="Q131" i="6"/>
  <c r="Q130" i="6"/>
  <c r="P130" i="6"/>
  <c r="M130" i="6"/>
  <c r="O129" i="6"/>
  <c r="M129" i="6"/>
  <c r="Q129" i="6"/>
  <c r="P129" i="6"/>
  <c r="N129" i="6"/>
  <c r="O128" i="6"/>
  <c r="P128" i="6"/>
  <c r="N128" i="6"/>
  <c r="Q127" i="6"/>
  <c r="M127" i="6"/>
  <c r="O127" i="6"/>
  <c r="N127" i="6"/>
  <c r="N126" i="6"/>
  <c r="Q126" i="6"/>
  <c r="O126" i="6"/>
  <c r="M126" i="6"/>
  <c r="P126" i="6"/>
  <c r="Q125" i="6"/>
  <c r="P125" i="6"/>
  <c r="M125" i="6"/>
  <c r="O125" i="6"/>
  <c r="N124" i="6"/>
  <c r="O124" i="6"/>
  <c r="Q123" i="6"/>
  <c r="O123" i="6"/>
  <c r="P123" i="6"/>
  <c r="N123" i="6"/>
  <c r="M123" i="6"/>
  <c r="N122" i="6"/>
  <c r="M122" i="6"/>
  <c r="Q122" i="6"/>
  <c r="O122" i="6"/>
  <c r="P122" i="6"/>
  <c r="Q121" i="6"/>
  <c r="P121" i="6"/>
  <c r="O121" i="6"/>
  <c r="N120" i="6"/>
  <c r="Q120" i="6"/>
  <c r="P120" i="6"/>
  <c r="O120" i="6"/>
  <c r="M120" i="6"/>
  <c r="N119" i="6"/>
  <c r="O119" i="6"/>
  <c r="Q119" i="6"/>
  <c r="M119" i="6"/>
  <c r="Q118" i="6"/>
  <c r="M118" i="6"/>
  <c r="N118" i="6"/>
  <c r="P118" i="6"/>
  <c r="P117" i="6"/>
  <c r="O117" i="6"/>
  <c r="P116" i="6"/>
  <c r="Q116" i="6"/>
  <c r="O116" i="6"/>
  <c r="M116" i="6"/>
  <c r="N116" i="6"/>
  <c r="M115" i="6"/>
  <c r="N115" i="6"/>
  <c r="Q115" i="6"/>
  <c r="P114" i="6"/>
  <c r="Q114" i="6"/>
  <c r="M114" i="6"/>
  <c r="M113" i="6"/>
  <c r="Q113" i="6"/>
  <c r="P113" i="6"/>
  <c r="N113" i="6"/>
  <c r="O113" i="6"/>
  <c r="O112" i="6"/>
  <c r="P112" i="6"/>
  <c r="N112" i="6"/>
  <c r="Q111" i="6"/>
  <c r="M111" i="6"/>
  <c r="N111" i="6"/>
  <c r="N110" i="6"/>
  <c r="Q110" i="6"/>
  <c r="O110" i="6"/>
  <c r="M110" i="6"/>
  <c r="P110" i="6"/>
  <c r="Q109" i="6"/>
  <c r="P109" i="6"/>
  <c r="M109" i="6"/>
  <c r="O109" i="6"/>
  <c r="N108" i="6"/>
  <c r="O108" i="6"/>
  <c r="Q107" i="6"/>
  <c r="O107" i="6"/>
  <c r="P107" i="6"/>
  <c r="N107" i="6"/>
  <c r="M107" i="6"/>
  <c r="M106" i="6"/>
  <c r="Q106" i="6"/>
  <c r="N106" i="6"/>
  <c r="P106" i="6"/>
  <c r="P105" i="6"/>
  <c r="Q105" i="6"/>
  <c r="M105" i="6"/>
  <c r="O105" i="6"/>
  <c r="Q104" i="6"/>
  <c r="P104" i="6"/>
  <c r="O104" i="6"/>
  <c r="M104" i="6"/>
  <c r="N104" i="6"/>
  <c r="N103" i="6"/>
  <c r="P103" i="6"/>
  <c r="O103" i="6"/>
  <c r="Q103" i="6"/>
  <c r="M103" i="6"/>
  <c r="Q102" i="6"/>
  <c r="M102" i="6"/>
  <c r="P102" i="6"/>
  <c r="O101" i="6"/>
  <c r="P101" i="6"/>
  <c r="P100" i="6"/>
  <c r="O100" i="6"/>
  <c r="N100" i="6"/>
  <c r="N99" i="6"/>
  <c r="M99" i="6"/>
  <c r="O99" i="6"/>
  <c r="Q99" i="6"/>
  <c r="Q98" i="6"/>
  <c r="P98" i="6"/>
  <c r="M98" i="6"/>
  <c r="O97" i="6"/>
  <c r="M97" i="6"/>
  <c r="Q97" i="6"/>
  <c r="P97" i="6"/>
  <c r="N97" i="6"/>
  <c r="O96" i="6"/>
  <c r="P96" i="6"/>
  <c r="N96" i="6"/>
  <c r="Q95" i="6"/>
  <c r="M95" i="6"/>
  <c r="O95" i="6"/>
  <c r="N95" i="6"/>
  <c r="N94" i="6"/>
  <c r="Q94" i="6"/>
  <c r="O94" i="6"/>
  <c r="M94" i="6"/>
  <c r="P94" i="6"/>
  <c r="Q93" i="6"/>
  <c r="P93" i="6"/>
  <c r="M93" i="6"/>
  <c r="O93" i="6"/>
  <c r="N92" i="6"/>
  <c r="O92" i="6"/>
  <c r="Q91" i="6"/>
  <c r="O91" i="6"/>
  <c r="P91" i="6"/>
  <c r="N91" i="6"/>
  <c r="M91" i="6"/>
  <c r="N90" i="6"/>
  <c r="M90" i="6"/>
  <c r="Q90" i="6"/>
  <c r="O90" i="6"/>
  <c r="P90" i="6"/>
  <c r="Q89" i="6"/>
  <c r="P89" i="6"/>
  <c r="O89" i="6"/>
  <c r="N88" i="6"/>
  <c r="Q88" i="6"/>
  <c r="P88" i="6"/>
  <c r="O88" i="6"/>
  <c r="M88" i="6"/>
  <c r="N87" i="6"/>
  <c r="O87" i="6"/>
  <c r="Q87" i="6"/>
  <c r="M87" i="6"/>
  <c r="Q86" i="6"/>
  <c r="M86" i="6"/>
  <c r="N86" i="6"/>
  <c r="P86" i="6"/>
  <c r="P85" i="6"/>
  <c r="O85" i="6"/>
  <c r="P84" i="6"/>
  <c r="Q84" i="6"/>
  <c r="O84" i="6"/>
  <c r="M84" i="6"/>
  <c r="N84" i="6"/>
  <c r="M83" i="6"/>
  <c r="N83" i="6"/>
  <c r="Q83" i="6"/>
  <c r="P82" i="6"/>
  <c r="Q82" i="6"/>
  <c r="M82" i="6"/>
  <c r="M81" i="6"/>
  <c r="Q81" i="6"/>
  <c r="P81" i="6"/>
  <c r="N81" i="6"/>
  <c r="O81" i="6"/>
  <c r="O80" i="6"/>
  <c r="P80" i="6"/>
  <c r="N80" i="6"/>
  <c r="Q79" i="6"/>
  <c r="M79" i="6"/>
  <c r="N79" i="6"/>
  <c r="N78" i="6"/>
  <c r="Q78" i="6"/>
  <c r="O78" i="6"/>
  <c r="M78" i="6"/>
  <c r="P78" i="6"/>
  <c r="L5" i="6"/>
  <c r="Q5" i="6" s="1"/>
  <c r="P77" i="6"/>
  <c r="H5" i="6"/>
  <c r="M5" i="6" s="1"/>
  <c r="D5" i="6"/>
  <c r="N74" i="6"/>
  <c r="O74" i="6"/>
  <c r="Q73" i="6"/>
  <c r="O73" i="6"/>
  <c r="P73" i="6"/>
  <c r="N73" i="6"/>
  <c r="M73" i="6"/>
  <c r="M72" i="6"/>
  <c r="Q72" i="6"/>
  <c r="N72" i="6"/>
  <c r="P72" i="6"/>
  <c r="P71" i="6"/>
  <c r="Q71" i="6"/>
  <c r="M71" i="6"/>
  <c r="O71" i="6"/>
  <c r="Q70" i="6"/>
  <c r="P70" i="6"/>
  <c r="O70" i="6"/>
  <c r="M70" i="6"/>
  <c r="N70" i="6"/>
  <c r="N69" i="6"/>
  <c r="P69" i="6"/>
  <c r="O69" i="6"/>
  <c r="Q69" i="6"/>
  <c r="M69" i="6"/>
  <c r="Q68" i="6"/>
  <c r="P68" i="6"/>
  <c r="M68" i="6"/>
  <c r="O67" i="6"/>
  <c r="P67" i="6"/>
  <c r="N66" i="6"/>
  <c r="P66" i="6"/>
  <c r="O66" i="6"/>
  <c r="Q65" i="6"/>
  <c r="M65" i="6"/>
  <c r="N65" i="6"/>
  <c r="Q64" i="6"/>
  <c r="P64" i="6"/>
  <c r="M64" i="6"/>
  <c r="N64" i="6"/>
  <c r="P63" i="6"/>
  <c r="O63" i="6"/>
  <c r="N63" i="6"/>
  <c r="N62" i="6"/>
  <c r="O62" i="6"/>
  <c r="Q61" i="6"/>
  <c r="N61" i="6"/>
  <c r="M61" i="6"/>
  <c r="O61" i="6"/>
  <c r="Q60" i="6"/>
  <c r="P60" i="6"/>
  <c r="M60" i="6"/>
  <c r="O59" i="6"/>
  <c r="P59" i="6"/>
  <c r="N58" i="6"/>
  <c r="P58" i="6"/>
  <c r="O58" i="6"/>
  <c r="Q57" i="6"/>
  <c r="M57" i="6"/>
  <c r="N57" i="6"/>
  <c r="Q56" i="6"/>
  <c r="P56" i="6"/>
  <c r="M56" i="6"/>
  <c r="N56" i="6"/>
  <c r="P55" i="6"/>
  <c r="O55" i="6"/>
  <c r="N55" i="6"/>
  <c r="N54" i="6"/>
  <c r="O54" i="6"/>
  <c r="Q53" i="6"/>
  <c r="N53" i="6"/>
  <c r="M53" i="6"/>
  <c r="O53" i="6"/>
  <c r="Q52" i="6"/>
  <c r="P52" i="6"/>
  <c r="M52" i="6"/>
  <c r="O51" i="6"/>
  <c r="P51" i="6"/>
  <c r="N50" i="6"/>
  <c r="P50" i="6"/>
  <c r="O50" i="6"/>
  <c r="Q49" i="6"/>
  <c r="M49" i="6"/>
  <c r="N49" i="6"/>
  <c r="Q48" i="6"/>
  <c r="P48" i="6"/>
  <c r="M48" i="6"/>
  <c r="N48" i="6"/>
  <c r="P47" i="6"/>
  <c r="O47" i="6"/>
  <c r="N47" i="6"/>
  <c r="N46" i="6"/>
  <c r="O46" i="6"/>
  <c r="Q45" i="6"/>
  <c r="N45" i="6"/>
  <c r="M45" i="6"/>
  <c r="O45" i="6"/>
  <c r="Q44" i="6"/>
  <c r="P44" i="6"/>
  <c r="M44" i="6"/>
  <c r="O43" i="6"/>
  <c r="P43" i="6"/>
  <c r="N42" i="6"/>
  <c r="P42" i="6"/>
  <c r="O42" i="6"/>
  <c r="Q41" i="6"/>
  <c r="M41" i="6"/>
  <c r="N41" i="6"/>
  <c r="Q40" i="6"/>
  <c r="P40" i="6"/>
  <c r="M40" i="6"/>
  <c r="N40" i="6"/>
  <c r="P39" i="6"/>
  <c r="O39" i="6"/>
  <c r="N39" i="6"/>
  <c r="N38" i="6"/>
  <c r="O38" i="6"/>
  <c r="Q37" i="6"/>
  <c r="N37" i="6"/>
  <c r="M37" i="6"/>
  <c r="O37" i="6"/>
  <c r="Q36" i="6"/>
  <c r="P36" i="6"/>
  <c r="M36" i="6"/>
  <c r="O35" i="6"/>
  <c r="P35" i="6"/>
  <c r="N34" i="6"/>
  <c r="P34" i="6"/>
  <c r="O34" i="6"/>
  <c r="Q33" i="6"/>
  <c r="M33" i="6"/>
  <c r="N33" i="6"/>
  <c r="Q32" i="6"/>
  <c r="P32" i="6"/>
  <c r="M32" i="6"/>
  <c r="N32" i="6"/>
  <c r="P31" i="6"/>
  <c r="O31" i="6"/>
  <c r="N31" i="6"/>
  <c r="N30" i="6"/>
  <c r="O30" i="6"/>
  <c r="Q29" i="6"/>
  <c r="N29" i="6"/>
  <c r="M29" i="6"/>
  <c r="O29" i="6"/>
  <c r="Q28" i="6"/>
  <c r="P28" i="6"/>
  <c r="M28" i="6"/>
  <c r="O27" i="6"/>
  <c r="P27" i="6"/>
  <c r="N26" i="6"/>
  <c r="P26" i="6"/>
  <c r="O26" i="6"/>
  <c r="Q25" i="6"/>
  <c r="M25" i="6"/>
  <c r="N25" i="6"/>
  <c r="Q24" i="6"/>
  <c r="P24" i="6"/>
  <c r="M24" i="6"/>
  <c r="N24" i="6"/>
  <c r="P23" i="6"/>
  <c r="O23" i="6"/>
  <c r="N23" i="6"/>
  <c r="N22" i="6"/>
  <c r="O22" i="6"/>
  <c r="Q21" i="6"/>
  <c r="N21" i="6"/>
  <c r="M21" i="6"/>
  <c r="O21" i="6"/>
  <c r="Q20" i="6"/>
  <c r="P20" i="6"/>
  <c r="M20" i="6"/>
  <c r="O19" i="6"/>
  <c r="P19" i="6"/>
  <c r="N18" i="6"/>
  <c r="P18" i="6"/>
  <c r="O18" i="6"/>
  <c r="Q17" i="6"/>
  <c r="M17" i="6"/>
  <c r="N17" i="6"/>
  <c r="Q16" i="6"/>
  <c r="P16" i="6"/>
  <c r="M16" i="6"/>
  <c r="N16" i="6"/>
  <c r="P15" i="6"/>
  <c r="O15" i="6"/>
  <c r="K4" i="6"/>
  <c r="P4" i="6" s="1"/>
  <c r="N15" i="6"/>
  <c r="G4" i="6"/>
  <c r="D4" i="6"/>
  <c r="C4" i="6"/>
  <c r="K13" i="6"/>
  <c r="J13" i="6"/>
  <c r="G13" i="6"/>
  <c r="F13" i="6"/>
  <c r="C13" i="6"/>
  <c r="Q12" i="6"/>
  <c r="M12" i="6"/>
  <c r="L12" i="6"/>
  <c r="K12" i="6"/>
  <c r="J12" i="6"/>
  <c r="I12" i="6"/>
  <c r="N12" i="6" s="1"/>
  <c r="H12" i="6"/>
  <c r="G12" i="6"/>
  <c r="F12" i="6"/>
  <c r="E12" i="6"/>
  <c r="D12" i="6"/>
  <c r="C12" i="6"/>
  <c r="Q11" i="6"/>
  <c r="P11" i="6"/>
  <c r="L11" i="6"/>
  <c r="K11" i="6"/>
  <c r="J11" i="6"/>
  <c r="O11" i="6" s="1"/>
  <c r="I11" i="6"/>
  <c r="H11" i="6"/>
  <c r="M11" i="6" s="1"/>
  <c r="G11" i="6"/>
  <c r="F11" i="6"/>
  <c r="E11" i="6"/>
  <c r="D11" i="6"/>
  <c r="C11" i="6"/>
  <c r="P10" i="6"/>
  <c r="L10" i="6"/>
  <c r="K10" i="6"/>
  <c r="J10" i="6"/>
  <c r="H10" i="6"/>
  <c r="G10" i="6"/>
  <c r="F10" i="6"/>
  <c r="D10" i="6"/>
  <c r="C10" i="6"/>
  <c r="K9" i="6"/>
  <c r="P9" i="6" s="1"/>
  <c r="J9" i="6"/>
  <c r="F9" i="6"/>
  <c r="C9" i="6"/>
  <c r="M8" i="6"/>
  <c r="K8" i="6"/>
  <c r="J8" i="6"/>
  <c r="I8" i="6"/>
  <c r="N8" i="6" s="1"/>
  <c r="G8" i="6"/>
  <c r="F8" i="6"/>
  <c r="E8" i="6"/>
  <c r="C8" i="6"/>
  <c r="Q7" i="6"/>
  <c r="P7" i="6"/>
  <c r="L7" i="6"/>
  <c r="J7" i="6"/>
  <c r="I7" i="6"/>
  <c r="H7" i="6"/>
  <c r="M7" i="6" s="1"/>
  <c r="F7" i="6"/>
  <c r="E7" i="6"/>
  <c r="D7" i="6"/>
  <c r="O6" i="6"/>
  <c r="L6" i="6"/>
  <c r="K6" i="6"/>
  <c r="P6" i="6" s="1"/>
  <c r="J6" i="6"/>
  <c r="I6" i="6"/>
  <c r="H6" i="6"/>
  <c r="G6" i="6"/>
  <c r="F6" i="6"/>
  <c r="E6" i="6"/>
  <c r="D6" i="6"/>
  <c r="C6" i="6"/>
  <c r="K5" i="6"/>
  <c r="P5" i="6" s="1"/>
  <c r="J5" i="6"/>
  <c r="G5" i="6"/>
  <c r="F5" i="6"/>
  <c r="C5" i="6"/>
  <c r="J4" i="6"/>
  <c r="O4" i="6" s="1"/>
  <c r="I4" i="6"/>
  <c r="N4" i="6" s="1"/>
  <c r="F4" i="6"/>
  <c r="E4" i="6"/>
  <c r="G11" i="5" l="1"/>
  <c r="F17" i="5"/>
  <c r="G17" i="5" s="1"/>
  <c r="G13" i="5"/>
  <c r="G15" i="5"/>
  <c r="I53" i="5"/>
  <c r="H59" i="5"/>
  <c r="J53" i="5"/>
  <c r="K53" i="5" s="1"/>
  <c r="I58" i="5"/>
  <c r="I61" i="5"/>
  <c r="H66" i="5"/>
  <c r="J61" i="5"/>
  <c r="K61" i="5" s="1"/>
  <c r="I69" i="5"/>
  <c r="J69" i="5"/>
  <c r="K69" i="5" s="1"/>
  <c r="J17" i="5"/>
  <c r="K17" i="5" s="1"/>
  <c r="G12" i="5"/>
  <c r="G14" i="5"/>
  <c r="G16" i="5"/>
  <c r="I29" i="5"/>
  <c r="H31" i="5"/>
  <c r="J29" i="5"/>
  <c r="K29" i="5" s="1"/>
  <c r="G32" i="5"/>
  <c r="F38" i="5"/>
  <c r="G38" i="5" s="1"/>
  <c r="G35" i="5"/>
  <c r="I37" i="5"/>
  <c r="J37" i="5"/>
  <c r="K37" i="5" s="1"/>
  <c r="I45" i="5"/>
  <c r="J45" i="5"/>
  <c r="K45" i="5" s="1"/>
  <c r="F52" i="5"/>
  <c r="G52" i="5" s="1"/>
  <c r="G49" i="5"/>
  <c r="I77" i="5"/>
  <c r="H80" i="5"/>
  <c r="J77" i="5"/>
  <c r="K77" i="5" s="1"/>
  <c r="J12" i="5"/>
  <c r="K12" i="5" s="1"/>
  <c r="I12" i="5"/>
  <c r="J14" i="5"/>
  <c r="K14" i="5" s="1"/>
  <c r="I14" i="5"/>
  <c r="J16" i="5"/>
  <c r="K16" i="5" s="1"/>
  <c r="I16" i="5"/>
  <c r="J32" i="5"/>
  <c r="K32" i="5" s="1"/>
  <c r="H38" i="5"/>
  <c r="G40" i="5"/>
  <c r="F45" i="5"/>
  <c r="G45" i="5" s="1"/>
  <c r="J54" i="5"/>
  <c r="K54" i="5" s="1"/>
  <c r="I54" i="5"/>
  <c r="G56" i="5"/>
  <c r="F59" i="5"/>
  <c r="G59" i="5" s="1"/>
  <c r="J62" i="5"/>
  <c r="K62" i="5" s="1"/>
  <c r="I62" i="5"/>
  <c r="G64" i="5"/>
  <c r="F66" i="5"/>
  <c r="G66" i="5" s="1"/>
  <c r="H73" i="5"/>
  <c r="J70" i="5"/>
  <c r="K70" i="5" s="1"/>
  <c r="I70" i="5"/>
  <c r="J11" i="5"/>
  <c r="K11" i="5" s="1"/>
  <c r="J13" i="5"/>
  <c r="K13" i="5" s="1"/>
  <c r="J15" i="5"/>
  <c r="K15" i="5" s="1"/>
  <c r="F31" i="5"/>
  <c r="G31" i="5" s="1"/>
  <c r="G25" i="5"/>
  <c r="J30" i="5"/>
  <c r="K30" i="5" s="1"/>
  <c r="I30" i="5"/>
  <c r="G33" i="5"/>
  <c r="J40" i="5"/>
  <c r="K40" i="5" s="1"/>
  <c r="H52" i="5"/>
  <c r="J46" i="5"/>
  <c r="K46" i="5" s="1"/>
  <c r="I46" i="5"/>
  <c r="J56" i="5"/>
  <c r="K56" i="5" s="1"/>
  <c r="J64" i="5"/>
  <c r="K64" i="5" s="1"/>
  <c r="J72" i="5"/>
  <c r="K72" i="5" s="1"/>
  <c r="J78" i="5"/>
  <c r="K78" i="5" s="1"/>
  <c r="I78" i="5"/>
  <c r="J19" i="5"/>
  <c r="K19" i="5" s="1"/>
  <c r="J21" i="5"/>
  <c r="K21" i="5" s="1"/>
  <c r="J23" i="5"/>
  <c r="K23" i="5" s="1"/>
  <c r="H24" i="5"/>
  <c r="G26" i="5"/>
  <c r="G34" i="5"/>
  <c r="K36" i="5"/>
  <c r="I47" i="5"/>
  <c r="I55" i="5"/>
  <c r="I18" i="5"/>
  <c r="I20" i="5"/>
  <c r="I22" i="5"/>
  <c r="G28" i="5"/>
  <c r="I32" i="5"/>
  <c r="I33" i="5"/>
  <c r="G36" i="5"/>
  <c r="J39" i="5"/>
  <c r="K39" i="5" s="1"/>
  <c r="I40" i="5"/>
  <c r="I41" i="5"/>
  <c r="J47" i="5"/>
  <c r="K47" i="5" s="1"/>
  <c r="I48" i="5"/>
  <c r="I49" i="5"/>
  <c r="J55" i="5"/>
  <c r="K55" i="5" s="1"/>
  <c r="I56" i="5"/>
  <c r="I57" i="5"/>
  <c r="J63" i="5"/>
  <c r="K63" i="5" s="1"/>
  <c r="I64" i="5"/>
  <c r="G68" i="5"/>
  <c r="J71" i="5"/>
  <c r="K71" i="5" s="1"/>
  <c r="I72" i="5"/>
  <c r="G76" i="5"/>
  <c r="J79" i="5"/>
  <c r="K79" i="5" s="1"/>
  <c r="J25" i="5"/>
  <c r="K25" i="5" s="1"/>
  <c r="I27" i="5"/>
  <c r="G30" i="5"/>
  <c r="J33" i="5"/>
  <c r="K33" i="5" s="1"/>
  <c r="I35" i="5"/>
  <c r="J41" i="5"/>
  <c r="K41" i="5" s="1"/>
  <c r="I43" i="5"/>
  <c r="J49" i="5"/>
  <c r="K49" i="5" s="1"/>
  <c r="I51" i="5"/>
  <c r="G54" i="5"/>
  <c r="J57" i="5"/>
  <c r="K57" i="5" s="1"/>
  <c r="G62" i="5"/>
  <c r="J65" i="5"/>
  <c r="K65" i="5" s="1"/>
  <c r="G70" i="5"/>
  <c r="I75" i="5"/>
  <c r="G78" i="5"/>
  <c r="N7" i="6"/>
  <c r="P8" i="6"/>
  <c r="H13" i="6"/>
  <c r="M13" i="6" s="1"/>
  <c r="M635" i="6"/>
  <c r="Q635" i="6"/>
  <c r="L13" i="6"/>
  <c r="Q13" i="6" s="1"/>
  <c r="M6" i="6"/>
  <c r="Q6" i="6"/>
  <c r="O7" i="6"/>
  <c r="O12" i="6"/>
  <c r="O16" i="6"/>
  <c r="M18" i="6"/>
  <c r="Q18" i="6"/>
  <c r="M19" i="6"/>
  <c r="Q19" i="6"/>
  <c r="P21" i="6"/>
  <c r="O24" i="6"/>
  <c r="M26" i="6"/>
  <c r="Q26" i="6"/>
  <c r="M27" i="6"/>
  <c r="Q27" i="6"/>
  <c r="P29" i="6"/>
  <c r="O32" i="6"/>
  <c r="M34" i="6"/>
  <c r="Q34" i="6"/>
  <c r="M35" i="6"/>
  <c r="Q35" i="6"/>
  <c r="P37" i="6"/>
  <c r="O40" i="6"/>
  <c r="M42" i="6"/>
  <c r="Q42" i="6"/>
  <c r="M43" i="6"/>
  <c r="Q43" i="6"/>
  <c r="P45" i="6"/>
  <c r="O48" i="6"/>
  <c r="M50" i="6"/>
  <c r="Q50" i="6"/>
  <c r="M51" i="6"/>
  <c r="Q51" i="6"/>
  <c r="P53" i="6"/>
  <c r="O56" i="6"/>
  <c r="M58" i="6"/>
  <c r="Q58" i="6"/>
  <c r="M59" i="6"/>
  <c r="Q59" i="6"/>
  <c r="P61" i="6"/>
  <c r="O64" i="6"/>
  <c r="M66" i="6"/>
  <c r="Q66" i="6"/>
  <c r="M67" i="6"/>
  <c r="Q67" i="6"/>
  <c r="E5" i="6"/>
  <c r="O5" i="6" s="1"/>
  <c r="O77" i="6"/>
  <c r="N77" i="6"/>
  <c r="I5" i="6"/>
  <c r="N5" i="6" s="1"/>
  <c r="M77" i="6"/>
  <c r="N82" i="6"/>
  <c r="P92" i="6"/>
  <c r="M101" i="6"/>
  <c r="Q101" i="6"/>
  <c r="N109" i="6"/>
  <c r="N114" i="6"/>
  <c r="P124" i="6"/>
  <c r="M133" i="6"/>
  <c r="Q133" i="6"/>
  <c r="N143" i="6"/>
  <c r="N148" i="6"/>
  <c r="P158" i="6"/>
  <c r="M167" i="6"/>
  <c r="Q167" i="6"/>
  <c r="N175" i="6"/>
  <c r="N180" i="6"/>
  <c r="P190" i="6"/>
  <c r="M201" i="6"/>
  <c r="Q201" i="6"/>
  <c r="N209" i="6"/>
  <c r="N214" i="6"/>
  <c r="P224" i="6"/>
  <c r="M233" i="6"/>
  <c r="Q233" i="6"/>
  <c r="N241" i="6"/>
  <c r="N246" i="6"/>
  <c r="P256" i="6"/>
  <c r="M267" i="6"/>
  <c r="Q267" i="6"/>
  <c r="N275" i="6"/>
  <c r="N280" i="6"/>
  <c r="P290" i="6"/>
  <c r="M299" i="6"/>
  <c r="Q299" i="6"/>
  <c r="N307" i="6"/>
  <c r="N312" i="6"/>
  <c r="P322" i="6"/>
  <c r="M333" i="6"/>
  <c r="Q333" i="6"/>
  <c r="N341" i="6"/>
  <c r="N346" i="6"/>
  <c r="P356" i="6"/>
  <c r="M365" i="6"/>
  <c r="Q365" i="6"/>
  <c r="N373" i="6"/>
  <c r="N378" i="6"/>
  <c r="P390" i="6"/>
  <c r="N438" i="6"/>
  <c r="O442" i="6"/>
  <c r="M445" i="6"/>
  <c r="O453" i="6"/>
  <c r="P457" i="6"/>
  <c r="N504" i="6"/>
  <c r="O508" i="6"/>
  <c r="M513" i="6"/>
  <c r="O519" i="6"/>
  <c r="P523" i="6"/>
  <c r="O539" i="6"/>
  <c r="P609" i="6"/>
  <c r="N6" i="6"/>
  <c r="Q10" i="6"/>
  <c r="P12" i="6"/>
  <c r="O17" i="6"/>
  <c r="N19" i="6"/>
  <c r="N20" i="6"/>
  <c r="P22" i="6"/>
  <c r="O25" i="6"/>
  <c r="N27" i="6"/>
  <c r="N28" i="6"/>
  <c r="P30" i="6"/>
  <c r="O33" i="6"/>
  <c r="N35" i="6"/>
  <c r="N36" i="6"/>
  <c r="P38" i="6"/>
  <c r="O41" i="6"/>
  <c r="N43" i="6"/>
  <c r="N44" i="6"/>
  <c r="P46" i="6"/>
  <c r="O49" i="6"/>
  <c r="N51" i="6"/>
  <c r="N52" i="6"/>
  <c r="P54" i="6"/>
  <c r="O57" i="6"/>
  <c r="N59" i="6"/>
  <c r="N60" i="6"/>
  <c r="P62" i="6"/>
  <c r="O65" i="6"/>
  <c r="N67" i="6"/>
  <c r="N68" i="6"/>
  <c r="O72" i="6"/>
  <c r="Q77" i="6"/>
  <c r="O79" i="6"/>
  <c r="O83" i="6"/>
  <c r="P87" i="6"/>
  <c r="M89" i="6"/>
  <c r="M100" i="6"/>
  <c r="Q100" i="6"/>
  <c r="N102" i="6"/>
  <c r="O106" i="6"/>
  <c r="O111" i="6"/>
  <c r="O115" i="6"/>
  <c r="P119" i="6"/>
  <c r="M121" i="6"/>
  <c r="M132" i="6"/>
  <c r="Q132" i="6"/>
  <c r="N134" i="6"/>
  <c r="O140" i="6"/>
  <c r="O145" i="6"/>
  <c r="O149" i="6"/>
  <c r="P153" i="6"/>
  <c r="M155" i="6"/>
  <c r="M166" i="6"/>
  <c r="Q166" i="6"/>
  <c r="N168" i="6"/>
  <c r="O172" i="6"/>
  <c r="O177" i="6"/>
  <c r="O181" i="6"/>
  <c r="P185" i="6"/>
  <c r="M187" i="6"/>
  <c r="M198" i="6"/>
  <c r="Q198" i="6"/>
  <c r="N202" i="6"/>
  <c r="O206" i="6"/>
  <c r="O211" i="6"/>
  <c r="O215" i="6"/>
  <c r="P219" i="6"/>
  <c r="M221" i="6"/>
  <c r="M232" i="6"/>
  <c r="Q232" i="6"/>
  <c r="N234" i="6"/>
  <c r="O238" i="6"/>
  <c r="O243" i="6"/>
  <c r="O247" i="6"/>
  <c r="P251" i="6"/>
  <c r="M253" i="6"/>
  <c r="M266" i="6"/>
  <c r="Q266" i="6"/>
  <c r="N268" i="6"/>
  <c r="O272" i="6"/>
  <c r="O277" i="6"/>
  <c r="O281" i="6"/>
  <c r="P285" i="6"/>
  <c r="M287" i="6"/>
  <c r="M298" i="6"/>
  <c r="Q298" i="6"/>
  <c r="N300" i="6"/>
  <c r="O304" i="6"/>
  <c r="O309" i="6"/>
  <c r="O313" i="6"/>
  <c r="P317" i="6"/>
  <c r="M319" i="6"/>
  <c r="M332" i="6"/>
  <c r="Q332" i="6"/>
  <c r="N334" i="6"/>
  <c r="O338" i="6"/>
  <c r="O343" i="6"/>
  <c r="O347" i="6"/>
  <c r="P351" i="6"/>
  <c r="M353" i="6"/>
  <c r="M364" i="6"/>
  <c r="Q364" i="6"/>
  <c r="N366" i="6"/>
  <c r="O370" i="6"/>
  <c r="O375" i="6"/>
  <c r="O379" i="6"/>
  <c r="P383" i="6"/>
  <c r="M387" i="6"/>
  <c r="H9" i="6"/>
  <c r="M9" i="6" s="1"/>
  <c r="Q9" i="6"/>
  <c r="O398" i="6"/>
  <c r="M425" i="6"/>
  <c r="N429" i="6"/>
  <c r="N433" i="6"/>
  <c r="N449" i="6"/>
  <c r="I10" i="6"/>
  <c r="N10" i="6" s="1"/>
  <c r="O464" i="6"/>
  <c r="M491" i="6"/>
  <c r="N495" i="6"/>
  <c r="N499" i="6"/>
  <c r="Q614" i="6"/>
  <c r="O8" i="6"/>
  <c r="M10" i="6"/>
  <c r="N11" i="6"/>
  <c r="P13" i="6"/>
  <c r="H4" i="6"/>
  <c r="M4" i="6" s="1"/>
  <c r="M15" i="6"/>
  <c r="L4" i="6"/>
  <c r="Q4" i="6" s="1"/>
  <c r="Q15" i="6"/>
  <c r="P17" i="6"/>
  <c r="O20" i="6"/>
  <c r="M22" i="6"/>
  <c r="Q22" i="6"/>
  <c r="M23" i="6"/>
  <c r="Q23" i="6"/>
  <c r="P25" i="6"/>
  <c r="O28" i="6"/>
  <c r="M30" i="6"/>
  <c r="Q30" i="6"/>
  <c r="M31" i="6"/>
  <c r="Q31" i="6"/>
  <c r="P33" i="6"/>
  <c r="O36" i="6"/>
  <c r="M38" i="6"/>
  <c r="Q38" i="6"/>
  <c r="M39" i="6"/>
  <c r="Q39" i="6"/>
  <c r="P41" i="6"/>
  <c r="O44" i="6"/>
  <c r="M46" i="6"/>
  <c r="Q46" i="6"/>
  <c r="M47" i="6"/>
  <c r="Q47" i="6"/>
  <c r="P49" i="6"/>
  <c r="O52" i="6"/>
  <c r="M54" i="6"/>
  <c r="Q54" i="6"/>
  <c r="M55" i="6"/>
  <c r="Q55" i="6"/>
  <c r="P57" i="6"/>
  <c r="O60" i="6"/>
  <c r="M62" i="6"/>
  <c r="Q62" i="6"/>
  <c r="M63" i="6"/>
  <c r="Q63" i="6"/>
  <c r="P65" i="6"/>
  <c r="P74" i="6"/>
  <c r="M85" i="6"/>
  <c r="Q85" i="6"/>
  <c r="N93" i="6"/>
  <c r="N98" i="6"/>
  <c r="P108" i="6"/>
  <c r="M117" i="6"/>
  <c r="Q117" i="6"/>
  <c r="N125" i="6"/>
  <c r="N130" i="6"/>
  <c r="P142" i="6"/>
  <c r="M151" i="6"/>
  <c r="Q151" i="6"/>
  <c r="N159" i="6"/>
  <c r="N164" i="6"/>
  <c r="P174" i="6"/>
  <c r="M183" i="6"/>
  <c r="Q183" i="6"/>
  <c r="N191" i="6"/>
  <c r="N196" i="6"/>
  <c r="P208" i="6"/>
  <c r="M217" i="6"/>
  <c r="Q217" i="6"/>
  <c r="N225" i="6"/>
  <c r="N230" i="6"/>
  <c r="P240" i="6"/>
  <c r="M249" i="6"/>
  <c r="Q249" i="6"/>
  <c r="N257" i="6"/>
  <c r="N264" i="6"/>
  <c r="P274" i="6"/>
  <c r="M283" i="6"/>
  <c r="Q283" i="6"/>
  <c r="N291" i="6"/>
  <c r="N296" i="6"/>
  <c r="P306" i="6"/>
  <c r="M315" i="6"/>
  <c r="Q315" i="6"/>
  <c r="N325" i="6"/>
  <c r="M325" i="6"/>
  <c r="N330" i="6"/>
  <c r="P340" i="6"/>
  <c r="M349" i="6"/>
  <c r="Q349" i="6"/>
  <c r="N357" i="6"/>
  <c r="N362" i="6"/>
  <c r="P372" i="6"/>
  <c r="M381" i="6"/>
  <c r="Q381" i="6"/>
  <c r="N391" i="6"/>
  <c r="N394" i="6"/>
  <c r="Q405" i="6"/>
  <c r="N410" i="6"/>
  <c r="O423" i="6"/>
  <c r="O449" i="6"/>
  <c r="N460" i="6"/>
  <c r="Q471" i="6"/>
  <c r="N476" i="6"/>
  <c r="O489" i="6"/>
  <c r="N526" i="6"/>
  <c r="P528" i="6"/>
  <c r="O530" i="6"/>
  <c r="M536" i="6"/>
  <c r="Q536" i="6"/>
  <c r="Q537" i="6"/>
  <c r="P543" i="6"/>
  <c r="O565" i="6"/>
  <c r="O587" i="6"/>
  <c r="Q594" i="6"/>
  <c r="P600" i="6"/>
  <c r="Q610" i="6"/>
  <c r="M614" i="6"/>
  <c r="N635" i="6"/>
  <c r="P661" i="6"/>
  <c r="Q671" i="6"/>
  <c r="M674" i="6"/>
  <c r="Q674" i="6"/>
  <c r="O68" i="6"/>
  <c r="N71" i="6"/>
  <c r="M80" i="6"/>
  <c r="Q80" i="6"/>
  <c r="P83" i="6"/>
  <c r="O86" i="6"/>
  <c r="N89" i="6"/>
  <c r="M96" i="6"/>
  <c r="Q96" i="6"/>
  <c r="P99" i="6"/>
  <c r="O102" i="6"/>
  <c r="N105" i="6"/>
  <c r="M112" i="6"/>
  <c r="Q112" i="6"/>
  <c r="P115" i="6"/>
  <c r="O118" i="6"/>
  <c r="N121" i="6"/>
  <c r="M128" i="6"/>
  <c r="Q128" i="6"/>
  <c r="P131" i="6"/>
  <c r="O134" i="6"/>
  <c r="N139" i="6"/>
  <c r="M146" i="6"/>
  <c r="Q146" i="6"/>
  <c r="P149" i="6"/>
  <c r="O152" i="6"/>
  <c r="N155" i="6"/>
  <c r="M162" i="6"/>
  <c r="Q162" i="6"/>
  <c r="P165" i="6"/>
  <c r="O168" i="6"/>
  <c r="N171" i="6"/>
  <c r="M178" i="6"/>
  <c r="Q178" i="6"/>
  <c r="P181" i="6"/>
  <c r="O184" i="6"/>
  <c r="N187" i="6"/>
  <c r="M194" i="6"/>
  <c r="Q194" i="6"/>
  <c r="P197" i="6"/>
  <c r="O202" i="6"/>
  <c r="N205" i="6"/>
  <c r="M212" i="6"/>
  <c r="Q212" i="6"/>
  <c r="P215" i="6"/>
  <c r="O218" i="6"/>
  <c r="N221" i="6"/>
  <c r="M228" i="6"/>
  <c r="Q228" i="6"/>
  <c r="P231" i="6"/>
  <c r="O234" i="6"/>
  <c r="N237" i="6"/>
  <c r="M244" i="6"/>
  <c r="Q244" i="6"/>
  <c r="P247" i="6"/>
  <c r="O250" i="6"/>
  <c r="N253" i="6"/>
  <c r="M260" i="6"/>
  <c r="Q260" i="6"/>
  <c r="P263" i="6"/>
  <c r="P265" i="6"/>
  <c r="O268" i="6"/>
  <c r="N271" i="6"/>
  <c r="M278" i="6"/>
  <c r="Q278" i="6"/>
  <c r="P281" i="6"/>
  <c r="O284" i="6"/>
  <c r="N287" i="6"/>
  <c r="M294" i="6"/>
  <c r="Q294" i="6"/>
  <c r="P297" i="6"/>
  <c r="O300" i="6"/>
  <c r="N303" i="6"/>
  <c r="M310" i="6"/>
  <c r="Q310" i="6"/>
  <c r="P313" i="6"/>
  <c r="O316" i="6"/>
  <c r="N319" i="6"/>
  <c r="M328" i="6"/>
  <c r="Q328" i="6"/>
  <c r="P331" i="6"/>
  <c r="O334" i="6"/>
  <c r="N337" i="6"/>
  <c r="M344" i="6"/>
  <c r="Q344" i="6"/>
  <c r="P347" i="6"/>
  <c r="O350" i="6"/>
  <c r="N353" i="6"/>
  <c r="M360" i="6"/>
  <c r="Q360" i="6"/>
  <c r="P363" i="6"/>
  <c r="O366" i="6"/>
  <c r="N369" i="6"/>
  <c r="M376" i="6"/>
  <c r="Q376" i="6"/>
  <c r="P379" i="6"/>
  <c r="O382" i="6"/>
  <c r="N387" i="6"/>
  <c r="O394" i="6"/>
  <c r="O403" i="6"/>
  <c r="P407" i="6"/>
  <c r="P412" i="6"/>
  <c r="O414" i="6"/>
  <c r="M420" i="6"/>
  <c r="Q420" i="6"/>
  <c r="Q421" i="6"/>
  <c r="P427" i="6"/>
  <c r="M440" i="6"/>
  <c r="Q440" i="6"/>
  <c r="M441" i="6"/>
  <c r="N445" i="6"/>
  <c r="N451" i="6"/>
  <c r="N456" i="6"/>
  <c r="O460" i="6"/>
  <c r="O469" i="6"/>
  <c r="P473" i="6"/>
  <c r="P478" i="6"/>
  <c r="O480" i="6"/>
  <c r="M486" i="6"/>
  <c r="Q486" i="6"/>
  <c r="Q487" i="6"/>
  <c r="P493" i="6"/>
  <c r="M506" i="6"/>
  <c r="Q506" i="6"/>
  <c r="M507" i="6"/>
  <c r="N513" i="6"/>
  <c r="N517" i="6"/>
  <c r="N522" i="6"/>
  <c r="O526" i="6"/>
  <c r="O535" i="6"/>
  <c r="P539" i="6"/>
  <c r="P544" i="6"/>
  <c r="O546" i="6"/>
  <c r="M552" i="6"/>
  <c r="Q552" i="6"/>
  <c r="Q553" i="6"/>
  <c r="N556" i="6"/>
  <c r="M564" i="6"/>
  <c r="N574" i="6"/>
  <c r="P580" i="6"/>
  <c r="O583" i="6"/>
  <c r="M593" i="6"/>
  <c r="Q593" i="6"/>
  <c r="P601" i="6"/>
  <c r="O603" i="6"/>
  <c r="M609" i="6"/>
  <c r="Q609" i="6"/>
  <c r="M613" i="6"/>
  <c r="Q613" i="6"/>
  <c r="O626" i="6"/>
  <c r="Q655" i="6"/>
  <c r="P662" i="6"/>
  <c r="O664" i="6"/>
  <c r="P670" i="6"/>
  <c r="N688" i="6"/>
  <c r="E9" i="6"/>
  <c r="O9" i="6" s="1"/>
  <c r="I9" i="6"/>
  <c r="N9" i="6" s="1"/>
  <c r="E13" i="6"/>
  <c r="O13" i="6" s="1"/>
  <c r="I13" i="6"/>
  <c r="N13" i="6" s="1"/>
  <c r="M74" i="6"/>
  <c r="Q74" i="6"/>
  <c r="P79" i="6"/>
  <c r="O82" i="6"/>
  <c r="N85" i="6"/>
  <c r="M92" i="6"/>
  <c r="Q92" i="6"/>
  <c r="P95" i="6"/>
  <c r="O98" i="6"/>
  <c r="N101" i="6"/>
  <c r="M108" i="6"/>
  <c r="Q108" i="6"/>
  <c r="P111" i="6"/>
  <c r="O114" i="6"/>
  <c r="N117" i="6"/>
  <c r="M124" i="6"/>
  <c r="Q124" i="6"/>
  <c r="P127" i="6"/>
  <c r="O130" i="6"/>
  <c r="N133" i="6"/>
  <c r="M142" i="6"/>
  <c r="Q142" i="6"/>
  <c r="P145" i="6"/>
  <c r="O148" i="6"/>
  <c r="N151" i="6"/>
  <c r="M158" i="6"/>
  <c r="Q158" i="6"/>
  <c r="P161" i="6"/>
  <c r="O164" i="6"/>
  <c r="N167" i="6"/>
  <c r="M174" i="6"/>
  <c r="Q174" i="6"/>
  <c r="P177" i="6"/>
  <c r="O180" i="6"/>
  <c r="N183" i="6"/>
  <c r="M190" i="6"/>
  <c r="Q190" i="6"/>
  <c r="P193" i="6"/>
  <c r="O196" i="6"/>
  <c r="N201" i="6"/>
  <c r="M208" i="6"/>
  <c r="Q208" i="6"/>
  <c r="P211" i="6"/>
  <c r="O214" i="6"/>
  <c r="N217" i="6"/>
  <c r="M224" i="6"/>
  <c r="Q224" i="6"/>
  <c r="P227" i="6"/>
  <c r="O230" i="6"/>
  <c r="N233" i="6"/>
  <c r="M240" i="6"/>
  <c r="Q240" i="6"/>
  <c r="P243" i="6"/>
  <c r="O246" i="6"/>
  <c r="N249" i="6"/>
  <c r="M256" i="6"/>
  <c r="Q256" i="6"/>
  <c r="P259" i="6"/>
  <c r="O264" i="6"/>
  <c r="N267" i="6"/>
  <c r="M274" i="6"/>
  <c r="Q274" i="6"/>
  <c r="P277" i="6"/>
  <c r="O280" i="6"/>
  <c r="N283" i="6"/>
  <c r="M290" i="6"/>
  <c r="Q290" i="6"/>
  <c r="P293" i="6"/>
  <c r="O296" i="6"/>
  <c r="N299" i="6"/>
  <c r="M306" i="6"/>
  <c r="Q306" i="6"/>
  <c r="P309" i="6"/>
  <c r="O312" i="6"/>
  <c r="N315" i="6"/>
  <c r="M322" i="6"/>
  <c r="Q322" i="6"/>
  <c r="P327" i="6"/>
  <c r="O330" i="6"/>
  <c r="N333" i="6"/>
  <c r="M340" i="6"/>
  <c r="Q340" i="6"/>
  <c r="P343" i="6"/>
  <c r="O346" i="6"/>
  <c r="N349" i="6"/>
  <c r="M356" i="6"/>
  <c r="Q356" i="6"/>
  <c r="P359" i="6"/>
  <c r="O362" i="6"/>
  <c r="N365" i="6"/>
  <c r="M372" i="6"/>
  <c r="Q372" i="6"/>
  <c r="P375" i="6"/>
  <c r="O378" i="6"/>
  <c r="N381" i="6"/>
  <c r="M390" i="6"/>
  <c r="Q390" i="6"/>
  <c r="M393" i="6"/>
  <c r="N397" i="6"/>
  <c r="N401" i="6"/>
  <c r="N406" i="6"/>
  <c r="O410" i="6"/>
  <c r="O419" i="6"/>
  <c r="P423" i="6"/>
  <c r="P428" i="6"/>
  <c r="O430" i="6"/>
  <c r="M436" i="6"/>
  <c r="Q436" i="6"/>
  <c r="Q437" i="6"/>
  <c r="P443" i="6"/>
  <c r="M458" i="6"/>
  <c r="Q458" i="6"/>
  <c r="M459" i="6"/>
  <c r="N463" i="6"/>
  <c r="N467" i="6"/>
  <c r="N472" i="6"/>
  <c r="O476" i="6"/>
  <c r="O485" i="6"/>
  <c r="P489" i="6"/>
  <c r="P494" i="6"/>
  <c r="O496" i="6"/>
  <c r="M502" i="6"/>
  <c r="Q502" i="6"/>
  <c r="Q503" i="6"/>
  <c r="P511" i="6"/>
  <c r="M524" i="6"/>
  <c r="Q524" i="6"/>
  <c r="M525" i="6"/>
  <c r="N529" i="6"/>
  <c r="N533" i="6"/>
  <c r="N538" i="6"/>
  <c r="O542" i="6"/>
  <c r="O551" i="6"/>
  <c r="M563" i="6"/>
  <c r="Q563" i="6"/>
  <c r="O576" i="6"/>
  <c r="N579" i="6"/>
  <c r="P585" i="6"/>
  <c r="M586" i="6"/>
  <c r="O592" i="6"/>
  <c r="N599" i="6"/>
  <c r="N618" i="6"/>
  <c r="O648" i="6"/>
  <c r="M654" i="6"/>
  <c r="Q654" i="6"/>
  <c r="P666" i="6"/>
  <c r="M670" i="6"/>
  <c r="Q670" i="6"/>
  <c r="M675" i="6"/>
  <c r="Q675" i="6"/>
  <c r="N393" i="6"/>
  <c r="M400" i="6"/>
  <c r="Q400" i="6"/>
  <c r="P403" i="6"/>
  <c r="O406" i="6"/>
  <c r="N409" i="6"/>
  <c r="M416" i="6"/>
  <c r="Q416" i="6"/>
  <c r="P419" i="6"/>
  <c r="O422" i="6"/>
  <c r="N425" i="6"/>
  <c r="M432" i="6"/>
  <c r="Q432" i="6"/>
  <c r="P435" i="6"/>
  <c r="O438" i="6"/>
  <c r="N441" i="6"/>
  <c r="M450" i="6"/>
  <c r="Q450" i="6"/>
  <c r="P453" i="6"/>
  <c r="O456" i="6"/>
  <c r="N459" i="6"/>
  <c r="M466" i="6"/>
  <c r="Q466" i="6"/>
  <c r="P469" i="6"/>
  <c r="O472" i="6"/>
  <c r="N475" i="6"/>
  <c r="M482" i="6"/>
  <c r="Q482" i="6"/>
  <c r="P485" i="6"/>
  <c r="O488" i="6"/>
  <c r="N491" i="6"/>
  <c r="M498" i="6"/>
  <c r="Q498" i="6"/>
  <c r="P501" i="6"/>
  <c r="O504" i="6"/>
  <c r="N507" i="6"/>
  <c r="M516" i="6"/>
  <c r="Q516" i="6"/>
  <c r="P519" i="6"/>
  <c r="O522" i="6"/>
  <c r="N525" i="6"/>
  <c r="M532" i="6"/>
  <c r="Q532" i="6"/>
  <c r="P535" i="6"/>
  <c r="O538" i="6"/>
  <c r="N541" i="6"/>
  <c r="M548" i="6"/>
  <c r="Q548" i="6"/>
  <c r="P551" i="6"/>
  <c r="O554" i="6"/>
  <c r="M559" i="6"/>
  <c r="Q559" i="6"/>
  <c r="Q560" i="6"/>
  <c r="P566" i="6"/>
  <c r="M581" i="6"/>
  <c r="Q581" i="6"/>
  <c r="M582" i="6"/>
  <c r="N586" i="6"/>
  <c r="N590" i="6"/>
  <c r="N595" i="6"/>
  <c r="O599" i="6"/>
  <c r="O608" i="6"/>
  <c r="P612" i="6"/>
  <c r="P617" i="6"/>
  <c r="O619" i="6"/>
  <c r="M625" i="6"/>
  <c r="O637" i="6"/>
  <c r="N640" i="6"/>
  <c r="P646" i="6"/>
  <c r="M647" i="6"/>
  <c r="O653" i="6"/>
  <c r="N660" i="6"/>
  <c r="N679" i="6"/>
  <c r="O692" i="6"/>
  <c r="M555" i="6"/>
  <c r="Q555" i="6"/>
  <c r="P558" i="6"/>
  <c r="O561" i="6"/>
  <c r="N564" i="6"/>
  <c r="M573" i="6"/>
  <c r="Q573" i="6"/>
  <c r="P576" i="6"/>
  <c r="O579" i="6"/>
  <c r="N582" i="6"/>
  <c r="M589" i="6"/>
  <c r="Q589" i="6"/>
  <c r="P592" i="6"/>
  <c r="O595" i="6"/>
  <c r="N598" i="6"/>
  <c r="M605" i="6"/>
  <c r="Q605" i="6"/>
  <c r="P608" i="6"/>
  <c r="O611" i="6"/>
  <c r="N614" i="6"/>
  <c r="M621" i="6"/>
  <c r="Q621" i="6"/>
  <c r="P624" i="6"/>
  <c r="P627" i="6"/>
  <c r="M642" i="6"/>
  <c r="Q642" i="6"/>
  <c r="M643" i="6"/>
  <c r="N647" i="6"/>
  <c r="N651" i="6"/>
  <c r="N656" i="6"/>
  <c r="O660" i="6"/>
  <c r="O669" i="6"/>
  <c r="P673" i="6"/>
  <c r="P678" i="6"/>
  <c r="O680" i="6"/>
  <c r="M686" i="6"/>
  <c r="Q686" i="6"/>
  <c r="Q687" i="6"/>
  <c r="P693" i="6"/>
  <c r="N625" i="6"/>
  <c r="M632" i="6"/>
  <c r="Q632" i="6"/>
  <c r="P637" i="6"/>
  <c r="O640" i="6"/>
  <c r="N643" i="6"/>
  <c r="M650" i="6"/>
  <c r="Q650" i="6"/>
  <c r="P653" i="6"/>
  <c r="O656" i="6"/>
  <c r="N659" i="6"/>
  <c r="M666" i="6"/>
  <c r="Q666" i="6"/>
  <c r="P669" i="6"/>
  <c r="O672" i="6"/>
  <c r="N675" i="6"/>
  <c r="M682" i="6"/>
  <c r="Q682" i="6"/>
  <c r="P685" i="6"/>
  <c r="O688" i="6"/>
  <c r="N691" i="6"/>
  <c r="J38" i="5" l="1"/>
  <c r="K38" i="5" s="1"/>
  <c r="I38" i="5"/>
  <c r="J52" i="5"/>
  <c r="K52" i="5" s="1"/>
  <c r="I52" i="5"/>
  <c r="I73" i="5"/>
  <c r="J73" i="5"/>
  <c r="K73" i="5" s="1"/>
  <c r="J80" i="5"/>
  <c r="K80" i="5" s="1"/>
  <c r="I80" i="5"/>
  <c r="I31" i="5"/>
  <c r="J31" i="5"/>
  <c r="K31" i="5" s="1"/>
  <c r="J24" i="5"/>
  <c r="K24" i="5" s="1"/>
  <c r="I24" i="5"/>
  <c r="I66" i="5"/>
  <c r="J66" i="5"/>
  <c r="K66" i="5" s="1"/>
  <c r="I59" i="5"/>
  <c r="J59" i="5"/>
  <c r="K59" i="5" s="1"/>
  <c r="D92" i="7" l="1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D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5" i="7" s="1"/>
  <c r="D92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D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5" i="8" s="1"/>
  <c r="D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92" i="10" s="1"/>
  <c r="D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5" i="10" s="1"/>
  <c r="C92" i="7" l="1"/>
</calcChain>
</file>

<file path=xl/sharedStrings.xml><?xml version="1.0" encoding="utf-8"?>
<sst xmlns="http://schemas.openxmlformats.org/spreadsheetml/2006/main" count="3772" uniqueCount="466">
  <si>
    <t>平成27年市町雇用表</t>
    <rPh sb="5" eb="7">
      <t>シチョウ</t>
    </rPh>
    <rPh sb="7" eb="9">
      <t>コヨウ</t>
    </rPh>
    <rPh sb="9" eb="10">
      <t>ヒョウ</t>
    </rPh>
    <phoneticPr fontId="5"/>
  </si>
  <si>
    <t xml:space="preserve"> </t>
    <phoneticPr fontId="5"/>
  </si>
  <si>
    <t>従業者</t>
    <rPh sb="0" eb="3">
      <t>ジュウギョウシャ</t>
    </rPh>
    <phoneticPr fontId="5"/>
  </si>
  <si>
    <t>（単位：人）</t>
    <rPh sb="1" eb="3">
      <t>タンイ</t>
    </rPh>
    <rPh sb="4" eb="5">
      <t>ニン</t>
    </rPh>
    <phoneticPr fontId="5"/>
  </si>
  <si>
    <t>統合大分類（40部門）</t>
    <rPh sb="0" eb="2">
      <t>トウゴウ</t>
    </rPh>
    <rPh sb="2" eb="5">
      <t>ダイブンルイ</t>
    </rPh>
    <rPh sb="8" eb="10">
      <t>ブモン</t>
    </rPh>
    <phoneticPr fontId="5"/>
  </si>
  <si>
    <t>残差</t>
    <rPh sb="0" eb="2">
      <t>ザンサ</t>
    </rPh>
    <phoneticPr fontId="5"/>
  </si>
  <si>
    <t>兵庫県2</t>
    <rPh sb="0" eb="3">
      <t>ヒョウゴケン</t>
    </rPh>
    <phoneticPr fontId="5"/>
  </si>
  <si>
    <t>兵庫県</t>
    <rPh sb="0" eb="3">
      <t>ヒョウゴケン</t>
    </rPh>
    <phoneticPr fontId="5"/>
  </si>
  <si>
    <t>神戸市</t>
    <rPh sb="0" eb="3">
      <t>コウベシ</t>
    </rPh>
    <phoneticPr fontId="5"/>
  </si>
  <si>
    <t>姫路市</t>
    <rPh sb="0" eb="3">
      <t>ヒメジシ</t>
    </rPh>
    <phoneticPr fontId="5"/>
  </si>
  <si>
    <t>尼崎市</t>
    <rPh sb="0" eb="3">
      <t>アマガサキシ</t>
    </rPh>
    <phoneticPr fontId="5"/>
  </si>
  <si>
    <t>明石市</t>
    <rPh sb="0" eb="3">
      <t>アカシシ</t>
    </rPh>
    <phoneticPr fontId="5"/>
  </si>
  <si>
    <t>西宮市</t>
    <rPh sb="0" eb="3">
      <t>ニシノミヤシ</t>
    </rPh>
    <phoneticPr fontId="5"/>
  </si>
  <si>
    <t>洲本市</t>
    <rPh sb="0" eb="3">
      <t>スモトシ</t>
    </rPh>
    <phoneticPr fontId="5"/>
  </si>
  <si>
    <t>芦屋市</t>
    <rPh sb="0" eb="3">
      <t>アシヤシ</t>
    </rPh>
    <phoneticPr fontId="5"/>
  </si>
  <si>
    <t>伊丹市</t>
    <rPh sb="0" eb="3">
      <t>イタミシ</t>
    </rPh>
    <phoneticPr fontId="5"/>
  </si>
  <si>
    <t>相生市</t>
    <rPh sb="0" eb="3">
      <t>アイオイシ</t>
    </rPh>
    <phoneticPr fontId="5"/>
  </si>
  <si>
    <t>豊岡市</t>
    <rPh sb="0" eb="3">
      <t>トヨオカシ</t>
    </rPh>
    <phoneticPr fontId="5"/>
  </si>
  <si>
    <t>加古川市</t>
    <rPh sb="0" eb="4">
      <t>カコガワシ</t>
    </rPh>
    <phoneticPr fontId="5"/>
  </si>
  <si>
    <t>赤穂市</t>
    <rPh sb="0" eb="3">
      <t>アコウシ</t>
    </rPh>
    <phoneticPr fontId="5"/>
  </si>
  <si>
    <t>西脇市</t>
    <rPh sb="0" eb="3">
      <t>ニシワキシ</t>
    </rPh>
    <phoneticPr fontId="5"/>
  </si>
  <si>
    <t>宝塚市</t>
    <rPh sb="0" eb="3">
      <t>タカラヅカシ</t>
    </rPh>
    <phoneticPr fontId="5"/>
  </si>
  <si>
    <t>三木市</t>
    <rPh sb="0" eb="3">
      <t>ミキシ</t>
    </rPh>
    <phoneticPr fontId="5"/>
  </si>
  <si>
    <t>高砂市</t>
    <rPh sb="0" eb="3">
      <t>タカサゴシ</t>
    </rPh>
    <phoneticPr fontId="5"/>
  </si>
  <si>
    <t>川西市</t>
    <rPh sb="0" eb="3">
      <t>カワニシシ</t>
    </rPh>
    <phoneticPr fontId="5"/>
  </si>
  <si>
    <t>小野市</t>
    <rPh sb="0" eb="3">
      <t>オノシ</t>
    </rPh>
    <phoneticPr fontId="5"/>
  </si>
  <si>
    <t>三田市</t>
    <rPh sb="0" eb="3">
      <t>サンダシ</t>
    </rPh>
    <phoneticPr fontId="5"/>
  </si>
  <si>
    <t>加西市</t>
    <rPh sb="0" eb="2">
      <t>カサイ</t>
    </rPh>
    <rPh sb="2" eb="3">
      <t>シ</t>
    </rPh>
    <phoneticPr fontId="5"/>
  </si>
  <si>
    <t>篠山市</t>
    <rPh sb="0" eb="3">
      <t>ササヤマシ</t>
    </rPh>
    <phoneticPr fontId="5"/>
  </si>
  <si>
    <t>養父市</t>
    <rPh sb="0" eb="3">
      <t>ヤブシ</t>
    </rPh>
    <phoneticPr fontId="5"/>
  </si>
  <si>
    <t>丹波市</t>
    <rPh sb="0" eb="3">
      <t>タンバシ</t>
    </rPh>
    <phoneticPr fontId="5"/>
  </si>
  <si>
    <t>南あわじ市</t>
    <rPh sb="0" eb="1">
      <t>ミナミ</t>
    </rPh>
    <rPh sb="4" eb="5">
      <t>シ</t>
    </rPh>
    <phoneticPr fontId="5"/>
  </si>
  <si>
    <t>朝来市</t>
    <rPh sb="0" eb="1">
      <t>アサ</t>
    </rPh>
    <rPh sb="1" eb="2">
      <t>ク</t>
    </rPh>
    <rPh sb="2" eb="3">
      <t>シ</t>
    </rPh>
    <phoneticPr fontId="5"/>
  </si>
  <si>
    <t>淡路市</t>
    <rPh sb="0" eb="3">
      <t>アワジシ</t>
    </rPh>
    <phoneticPr fontId="5"/>
  </si>
  <si>
    <t>宍粟市</t>
    <rPh sb="0" eb="2">
      <t>シソウ</t>
    </rPh>
    <rPh sb="2" eb="3">
      <t>シ</t>
    </rPh>
    <phoneticPr fontId="5"/>
  </si>
  <si>
    <t>加東市</t>
    <rPh sb="0" eb="2">
      <t>カトウ</t>
    </rPh>
    <rPh sb="2" eb="3">
      <t>シ</t>
    </rPh>
    <phoneticPr fontId="5"/>
  </si>
  <si>
    <t>たつの市</t>
    <rPh sb="3" eb="4">
      <t>シ</t>
    </rPh>
    <phoneticPr fontId="5"/>
  </si>
  <si>
    <t>猪名川町</t>
    <rPh sb="0" eb="3">
      <t>イナガワ</t>
    </rPh>
    <rPh sb="3" eb="4">
      <t>チョウ</t>
    </rPh>
    <phoneticPr fontId="5"/>
  </si>
  <si>
    <t>多可町</t>
    <rPh sb="0" eb="2">
      <t>タカ</t>
    </rPh>
    <rPh sb="2" eb="3">
      <t>チョウ</t>
    </rPh>
    <phoneticPr fontId="5"/>
  </si>
  <si>
    <t>稲美町</t>
    <rPh sb="0" eb="2">
      <t>イナミ</t>
    </rPh>
    <rPh sb="2" eb="3">
      <t>チョウ</t>
    </rPh>
    <phoneticPr fontId="5"/>
  </si>
  <si>
    <t>播磨町</t>
    <rPh sb="0" eb="2">
      <t>ハリマ</t>
    </rPh>
    <rPh sb="2" eb="3">
      <t>チョウ</t>
    </rPh>
    <phoneticPr fontId="5"/>
  </si>
  <si>
    <t>市川町</t>
    <rPh sb="0" eb="2">
      <t>イチカワ</t>
    </rPh>
    <rPh sb="2" eb="3">
      <t>チョウ</t>
    </rPh>
    <phoneticPr fontId="5"/>
  </si>
  <si>
    <t>福崎町</t>
    <rPh sb="0" eb="2">
      <t>フクサキ</t>
    </rPh>
    <rPh sb="2" eb="3">
      <t>チョウ</t>
    </rPh>
    <phoneticPr fontId="5"/>
  </si>
  <si>
    <t>神河町</t>
    <rPh sb="0" eb="1">
      <t>カミ</t>
    </rPh>
    <rPh sb="1" eb="2">
      <t>カワ</t>
    </rPh>
    <rPh sb="2" eb="3">
      <t>チョウ</t>
    </rPh>
    <phoneticPr fontId="5"/>
  </si>
  <si>
    <t>太子町</t>
    <rPh sb="0" eb="2">
      <t>タイシ</t>
    </rPh>
    <rPh sb="2" eb="3">
      <t>チョウ</t>
    </rPh>
    <phoneticPr fontId="5"/>
  </si>
  <si>
    <t>上郡町</t>
    <rPh sb="0" eb="2">
      <t>カミゴオリ</t>
    </rPh>
    <rPh sb="2" eb="3">
      <t>チョウ</t>
    </rPh>
    <phoneticPr fontId="5"/>
  </si>
  <si>
    <t>佐用町</t>
    <rPh sb="0" eb="2">
      <t>サヨウ</t>
    </rPh>
    <rPh sb="2" eb="3">
      <t>チョウ</t>
    </rPh>
    <phoneticPr fontId="5"/>
  </si>
  <si>
    <t>香美町</t>
    <rPh sb="0" eb="2">
      <t>カミ</t>
    </rPh>
    <rPh sb="2" eb="3">
      <t>チョウ</t>
    </rPh>
    <phoneticPr fontId="5"/>
  </si>
  <si>
    <t>新温泉町</t>
    <rPh sb="0" eb="1">
      <t>シン</t>
    </rPh>
    <rPh sb="1" eb="4">
      <t>オンセンチョウ</t>
    </rPh>
    <phoneticPr fontId="5"/>
  </si>
  <si>
    <t>従業者数</t>
    <rPh sb="3" eb="4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</si>
  <si>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</si>
  <si>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</si>
  <si>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１</t>
  </si>
  <si>
    <t>農業</t>
    <rPh sb="0" eb="2">
      <t>ノウギョウ</t>
    </rPh>
    <phoneticPr fontId="5"/>
  </si>
  <si>
    <t>2</t>
  </si>
  <si>
    <t>林業</t>
    <rPh sb="0" eb="2">
      <t>リンギョウ</t>
    </rPh>
    <phoneticPr fontId="5"/>
  </si>
  <si>
    <t>3</t>
  </si>
  <si>
    <t>漁業</t>
    <rPh sb="0" eb="2">
      <t>ギョギョウ</t>
    </rPh>
    <phoneticPr fontId="5"/>
  </si>
  <si>
    <t>4</t>
  </si>
  <si>
    <t>鉱業</t>
  </si>
  <si>
    <t>5</t>
  </si>
  <si>
    <t>飲食料品　　　　　　　</t>
  </si>
  <si>
    <t>6</t>
  </si>
  <si>
    <t>繊維製品</t>
  </si>
  <si>
    <t>7</t>
  </si>
  <si>
    <t>パルプ・紙・木製品</t>
  </si>
  <si>
    <t>8</t>
  </si>
  <si>
    <t>化学製品</t>
  </si>
  <si>
    <t>9</t>
  </si>
  <si>
    <t>石油・石炭製品</t>
  </si>
  <si>
    <t>10</t>
  </si>
  <si>
    <t>プラスチック・ゴム</t>
  </si>
  <si>
    <t>11</t>
  </si>
  <si>
    <t>窯業・土石製品</t>
  </si>
  <si>
    <t>12</t>
  </si>
  <si>
    <t>鉄鋼</t>
  </si>
  <si>
    <t>13</t>
  </si>
  <si>
    <t>非鉄金属</t>
  </si>
  <si>
    <t>14</t>
  </si>
  <si>
    <t>金属製品</t>
  </si>
  <si>
    <t>15</t>
  </si>
  <si>
    <t>はん用機械</t>
  </si>
  <si>
    <t>16</t>
  </si>
  <si>
    <t>生産用機械</t>
  </si>
  <si>
    <t>17</t>
  </si>
  <si>
    <t>業務用機械</t>
  </si>
  <si>
    <t>18</t>
  </si>
  <si>
    <t>電子部品</t>
    <rPh sb="0" eb="2">
      <t>デンシ</t>
    </rPh>
    <rPh sb="2" eb="4">
      <t>ブヒン</t>
    </rPh>
    <phoneticPr fontId="5"/>
  </si>
  <si>
    <t>19</t>
  </si>
  <si>
    <t>電気機械</t>
  </si>
  <si>
    <t>20</t>
  </si>
  <si>
    <t>情報・通信機器</t>
  </si>
  <si>
    <t>21</t>
  </si>
  <si>
    <t>輸送機械  　　　　　</t>
  </si>
  <si>
    <t>22</t>
  </si>
  <si>
    <t>その他の製造工業製品</t>
  </si>
  <si>
    <t>23</t>
  </si>
  <si>
    <t>建設</t>
  </si>
  <si>
    <t>24</t>
  </si>
  <si>
    <t>電力・ガス・熱供給　</t>
  </si>
  <si>
    <t>25</t>
  </si>
  <si>
    <t>水道　　</t>
  </si>
  <si>
    <t>26</t>
  </si>
  <si>
    <t>廃棄物処理</t>
    <rPh sb="0" eb="3">
      <t>ハイキブツ</t>
    </rPh>
    <rPh sb="3" eb="5">
      <t>ショリ</t>
    </rPh>
    <phoneticPr fontId="5"/>
  </si>
  <si>
    <t>27</t>
  </si>
  <si>
    <t>商業</t>
    <rPh sb="0" eb="2">
      <t>ショウギョウ</t>
    </rPh>
    <phoneticPr fontId="5"/>
  </si>
  <si>
    <t>28</t>
  </si>
  <si>
    <t>金融・保険</t>
  </si>
  <si>
    <t>29</t>
  </si>
  <si>
    <t>不動産</t>
  </si>
  <si>
    <t>30</t>
  </si>
  <si>
    <t>運輸、郵便</t>
    <rPh sb="3" eb="5">
      <t>ユウビン</t>
    </rPh>
    <phoneticPr fontId="5"/>
  </si>
  <si>
    <t>31</t>
  </si>
  <si>
    <t>情報通信</t>
  </si>
  <si>
    <t>32</t>
  </si>
  <si>
    <t>公務</t>
  </si>
  <si>
    <t>33</t>
  </si>
  <si>
    <t>教育・研究</t>
  </si>
  <si>
    <t>34</t>
  </si>
  <si>
    <t>医療・福祉</t>
    <rPh sb="3" eb="5">
      <t>フクシ</t>
    </rPh>
    <phoneticPr fontId="5"/>
  </si>
  <si>
    <t>35</t>
  </si>
  <si>
    <t>その他の非営利団体サービス</t>
    <rPh sb="2" eb="3">
      <t>タ</t>
    </rPh>
    <rPh sb="4" eb="7">
      <t>ヒエイリ</t>
    </rPh>
    <rPh sb="7" eb="9">
      <t>ダンタイ</t>
    </rPh>
    <phoneticPr fontId="5"/>
  </si>
  <si>
    <t>36</t>
  </si>
  <si>
    <t>対事業所サービス</t>
  </si>
  <si>
    <t>37</t>
  </si>
  <si>
    <t>宿泊、飲食サービス</t>
    <rPh sb="0" eb="2">
      <t>シュクハク</t>
    </rPh>
    <rPh sb="3" eb="5">
      <t>インショク</t>
    </rPh>
    <phoneticPr fontId="5"/>
  </si>
  <si>
    <t>38</t>
  </si>
  <si>
    <t>その他対個人サービス</t>
    <rPh sb="2" eb="3">
      <t>タ</t>
    </rPh>
    <phoneticPr fontId="5"/>
  </si>
  <si>
    <t>39</t>
  </si>
  <si>
    <t>事務用品</t>
    <rPh sb="0" eb="2">
      <t>ジム</t>
    </rPh>
    <rPh sb="2" eb="4">
      <t>ヨウヒン</t>
    </rPh>
    <phoneticPr fontId="5"/>
  </si>
  <si>
    <t>40</t>
  </si>
  <si>
    <t>分類不明</t>
    <rPh sb="0" eb="2">
      <t>ブンルイ</t>
    </rPh>
    <rPh sb="2" eb="4">
      <t>フメイ</t>
    </rPh>
    <phoneticPr fontId="5"/>
  </si>
  <si>
    <t>合計</t>
    <rPh sb="0" eb="2">
      <t>ゴウケイ</t>
    </rPh>
    <phoneticPr fontId="5"/>
  </si>
  <si>
    <t xml:space="preserve"> </t>
    <phoneticPr fontId="1"/>
  </si>
  <si>
    <t>平成23年市町雇用表</t>
    <rPh sb="5" eb="7">
      <t>シチョウ</t>
    </rPh>
    <rPh sb="7" eb="9">
      <t>コヨウ</t>
    </rPh>
    <rPh sb="9" eb="10">
      <t>ヒョウ</t>
    </rPh>
    <phoneticPr fontId="5"/>
  </si>
  <si>
    <t xml:space="preserve"> </t>
    <phoneticPr fontId="5"/>
  </si>
  <si>
    <t>有給役員・雇用者</t>
    <rPh sb="0" eb="2">
      <t>ユウキュウ</t>
    </rPh>
    <rPh sb="2" eb="4">
      <t>ヤクイン</t>
    </rPh>
    <rPh sb="5" eb="8">
      <t>コヨウシャ</t>
    </rPh>
    <phoneticPr fontId="5"/>
  </si>
  <si>
    <t>常用雇用者</t>
    <rPh sb="4" eb="5">
      <t>シャ</t>
    </rPh>
    <phoneticPr fontId="1"/>
  </si>
  <si>
    <t>男</t>
    <phoneticPr fontId="1"/>
  </si>
  <si>
    <t>女</t>
    <phoneticPr fontId="1"/>
  </si>
  <si>
    <t xml:space="preserve"> </t>
    <phoneticPr fontId="1"/>
  </si>
  <si>
    <t xml:space="preserve"> </t>
    <phoneticPr fontId="5"/>
  </si>
  <si>
    <t>阪神南地域</t>
    <rPh sb="0" eb="2">
      <t>ハンシン</t>
    </rPh>
    <rPh sb="2" eb="3">
      <t>ミナミ</t>
    </rPh>
    <rPh sb="3" eb="5">
      <t>チイキ</t>
    </rPh>
    <phoneticPr fontId="5"/>
  </si>
  <si>
    <t>阪神北地域</t>
    <rPh sb="0" eb="2">
      <t>ハンシン</t>
    </rPh>
    <rPh sb="2" eb="3">
      <t>キタ</t>
    </rPh>
    <rPh sb="3" eb="5">
      <t>チイキ</t>
    </rPh>
    <phoneticPr fontId="5"/>
  </si>
  <si>
    <t>東播磨地域</t>
    <rPh sb="0" eb="1">
      <t>ヒガシ</t>
    </rPh>
    <rPh sb="1" eb="3">
      <t>ハリマ</t>
    </rPh>
    <rPh sb="3" eb="5">
      <t>チイキ</t>
    </rPh>
    <phoneticPr fontId="5"/>
  </si>
  <si>
    <t>北播磨地域</t>
    <rPh sb="0" eb="1">
      <t>キタ</t>
    </rPh>
    <rPh sb="1" eb="3">
      <t>ハリマ</t>
    </rPh>
    <rPh sb="3" eb="5">
      <t>チイキ</t>
    </rPh>
    <phoneticPr fontId="5"/>
  </si>
  <si>
    <t>中播磨地域</t>
    <rPh sb="0" eb="1">
      <t>ナカ</t>
    </rPh>
    <rPh sb="1" eb="3">
      <t>ハリマ</t>
    </rPh>
    <rPh sb="3" eb="5">
      <t>チイキ</t>
    </rPh>
    <phoneticPr fontId="5"/>
  </si>
  <si>
    <t>西播磨地域</t>
    <rPh sb="0" eb="1">
      <t>ニシ</t>
    </rPh>
    <rPh sb="1" eb="3">
      <t>ハリマ</t>
    </rPh>
    <rPh sb="3" eb="5">
      <t>チイキ</t>
    </rPh>
    <phoneticPr fontId="5"/>
  </si>
  <si>
    <t>但馬地域</t>
    <rPh sb="0" eb="2">
      <t>タジマ</t>
    </rPh>
    <rPh sb="2" eb="4">
      <t>チイキ</t>
    </rPh>
    <phoneticPr fontId="5"/>
  </si>
  <si>
    <t>丹波地域</t>
    <rPh sb="0" eb="2">
      <t>タンバ</t>
    </rPh>
    <rPh sb="2" eb="4">
      <t>チイキ</t>
    </rPh>
    <phoneticPr fontId="5"/>
  </si>
  <si>
    <t>淡路地域</t>
    <rPh sb="0" eb="2">
      <t>アワジ</t>
    </rPh>
    <rPh sb="2" eb="4">
      <t>チイキ</t>
    </rPh>
    <phoneticPr fontId="5"/>
  </si>
  <si>
    <t xml:space="preserve"> </t>
    <phoneticPr fontId="5"/>
  </si>
  <si>
    <t>男</t>
    <phoneticPr fontId="1"/>
  </si>
  <si>
    <t>女</t>
    <phoneticPr fontId="1"/>
  </si>
  <si>
    <t>表2　家族類型別世帯比率</t>
    <rPh sb="0" eb="1">
      <t>ヒョウ</t>
    </rPh>
    <rPh sb="3" eb="5">
      <t>カゾク</t>
    </rPh>
    <rPh sb="5" eb="7">
      <t>ルイケイ</t>
    </rPh>
    <rPh sb="7" eb="8">
      <t>ベツ</t>
    </rPh>
    <rPh sb="8" eb="10">
      <t>セタイ</t>
    </rPh>
    <rPh sb="10" eb="12">
      <t>ヒリツ</t>
    </rPh>
    <phoneticPr fontId="1"/>
  </si>
  <si>
    <t>（単位：％）</t>
    <rPh sb="1" eb="3">
      <t>タンイ</t>
    </rPh>
    <phoneticPr fontId="1"/>
  </si>
  <si>
    <t>市区町</t>
    <rPh sb="0" eb="2">
      <t>シク</t>
    </rPh>
    <rPh sb="2" eb="3">
      <t>チョウ</t>
    </rPh>
    <phoneticPr fontId="5"/>
  </si>
  <si>
    <t>平成22年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</si>
  <si>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</si>
  <si>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平成27年－平成22年</t>
    <rPh sb="0" eb="2">
      <t>ヘイセイ</t>
    </rPh>
    <rPh sb="4" eb="5">
      <t>ネン</t>
    </rPh>
    <rPh sb="6" eb="8">
      <t>ヘイセイ</t>
    </rPh>
    <rPh sb="10" eb="11">
      <t>ネン</t>
    </rPh>
    <phoneticPr fontId="1"/>
  </si>
  <si>
    <t>核家族世帯</t>
    <phoneticPr fontId="1"/>
  </si>
  <si>
    <t>単独世帯</t>
    <phoneticPr fontId="1"/>
  </si>
  <si>
    <t>間借り・下宿などの単身者</t>
  </si>
  <si>
    <t>会社などの独身寮の単身者</t>
  </si>
  <si>
    <t>3世代世帯</t>
  </si>
  <si>
    <t>兵庫県</t>
    <rPh sb="0" eb="3">
      <t>ヒョウゴケン</t>
    </rPh>
    <phoneticPr fontId="1"/>
  </si>
  <si>
    <t>総 数</t>
    <phoneticPr fontId="1"/>
  </si>
  <si>
    <t>阪神南地域</t>
    <rPh sb="0" eb="2">
      <t>ハンシン</t>
    </rPh>
    <rPh sb="2" eb="3">
      <t>ミナミ</t>
    </rPh>
    <rPh sb="3" eb="5">
      <t>チイキ</t>
    </rPh>
    <phoneticPr fontId="1"/>
  </si>
  <si>
    <t>総 数</t>
    <rPh sb="0" eb="1">
      <t>ソウ</t>
    </rPh>
    <rPh sb="2" eb="3">
      <t>スウ</t>
    </rPh>
    <phoneticPr fontId="1"/>
  </si>
  <si>
    <t>阪神北地域</t>
    <rPh sb="0" eb="2">
      <t>ハンシン</t>
    </rPh>
    <rPh sb="2" eb="3">
      <t>キタ</t>
    </rPh>
    <rPh sb="3" eb="5">
      <t>チイキ</t>
    </rPh>
    <phoneticPr fontId="1"/>
  </si>
  <si>
    <t>東播磨地域</t>
    <rPh sb="0" eb="1">
      <t>ヒガシ</t>
    </rPh>
    <rPh sb="1" eb="3">
      <t>ハリマ</t>
    </rPh>
    <rPh sb="3" eb="5">
      <t>チイキ</t>
    </rPh>
    <phoneticPr fontId="1"/>
  </si>
  <si>
    <t>北播磨地域</t>
    <rPh sb="0" eb="1">
      <t>キタ</t>
    </rPh>
    <rPh sb="1" eb="3">
      <t>ハリマ</t>
    </rPh>
    <rPh sb="3" eb="5">
      <t>チイキ</t>
    </rPh>
    <phoneticPr fontId="1"/>
  </si>
  <si>
    <t>中播磨地域</t>
    <rPh sb="0" eb="1">
      <t>ナカ</t>
    </rPh>
    <rPh sb="1" eb="3">
      <t>ハリマ</t>
    </rPh>
    <rPh sb="3" eb="5">
      <t>チイキ</t>
    </rPh>
    <phoneticPr fontId="1"/>
  </si>
  <si>
    <t>西播磨地域</t>
    <rPh sb="0" eb="1">
      <t>ニシ</t>
    </rPh>
    <rPh sb="1" eb="3">
      <t>ハリマ</t>
    </rPh>
    <rPh sb="3" eb="5">
      <t>チイキ</t>
    </rPh>
    <phoneticPr fontId="1"/>
  </si>
  <si>
    <t>但馬地域</t>
    <rPh sb="0" eb="2">
      <t>タジマ</t>
    </rPh>
    <rPh sb="2" eb="4">
      <t>チイキ</t>
    </rPh>
    <phoneticPr fontId="1"/>
  </si>
  <si>
    <t>丹波地域</t>
    <rPh sb="0" eb="2">
      <t>タンバ</t>
    </rPh>
    <rPh sb="2" eb="4">
      <t>チイキ</t>
    </rPh>
    <phoneticPr fontId="1"/>
  </si>
  <si>
    <t>淡路地域</t>
    <rPh sb="0" eb="2">
      <t>アワジ</t>
    </rPh>
    <rPh sb="2" eb="4">
      <t>チイキ</t>
    </rPh>
    <phoneticPr fontId="1"/>
  </si>
  <si>
    <t>　</t>
    <phoneticPr fontId="1"/>
  </si>
  <si>
    <t>総数（男女別）</t>
  </si>
  <si>
    <t>　　15歳未満</t>
  </si>
  <si>
    <t>　　15～19歳</t>
  </si>
  <si>
    <t>　　20～24歳</t>
  </si>
  <si>
    <t>　　25～29歳</t>
  </si>
  <si>
    <t>　　30～34歳</t>
  </si>
  <si>
    <t>　　35～39歳</t>
  </si>
  <si>
    <t>　　40～44歳</t>
  </si>
  <si>
    <t>　　45～49歳</t>
  </si>
  <si>
    <t>　　50～54歳</t>
  </si>
  <si>
    <t>　　55～59歳</t>
  </si>
  <si>
    <t>　　60～64歳</t>
  </si>
  <si>
    <t>　　65～69歳</t>
  </si>
  <si>
    <t>　　70～74歳</t>
  </si>
  <si>
    <t>　　75～79歳</t>
  </si>
  <si>
    <t>　　80～84歳</t>
  </si>
  <si>
    <t>　　85歳以上</t>
  </si>
  <si>
    <t>　　不詳</t>
  </si>
  <si>
    <t>　（再掲）65歳以上</t>
  </si>
  <si>
    <t>　　（再掲）75歳以上</t>
  </si>
  <si>
    <t>　男</t>
  </si>
  <si>
    <t>　女</t>
  </si>
  <si>
    <t>神戸市</t>
    <rPh sb="0" eb="3">
      <t>コウベシ</t>
    </rPh>
    <phoneticPr fontId="1"/>
  </si>
  <si>
    <t>　女</t>
    <phoneticPr fontId="1"/>
  </si>
  <si>
    <t>表3　夫婦の労働力状態（就業状況）</t>
    <rPh sb="0" eb="1">
      <t>ヒョウ</t>
    </rPh>
    <rPh sb="3" eb="5">
      <t>フウフ</t>
    </rPh>
    <rPh sb="6" eb="9">
      <t>ロウドウリョク</t>
    </rPh>
    <rPh sb="9" eb="11">
      <t>ジョウタイ</t>
    </rPh>
    <rPh sb="12" eb="14">
      <t>シュウギョウ</t>
    </rPh>
    <rPh sb="14" eb="16">
      <t>ジョウキョウ</t>
    </rPh>
    <phoneticPr fontId="1"/>
  </si>
  <si>
    <t>区分</t>
    <rPh sb="0" eb="2">
      <t>クブン</t>
    </rPh>
    <phoneticPr fontId="1"/>
  </si>
  <si>
    <t>H27-H22</t>
    <phoneticPr fontId="1"/>
  </si>
  <si>
    <t>実数（組）</t>
    <rPh sb="0" eb="2">
      <t>ジッスウ</t>
    </rPh>
    <rPh sb="3" eb="4">
      <t>クミ</t>
    </rPh>
    <phoneticPr fontId="1"/>
  </si>
  <si>
    <t>構成比</t>
    <rPh sb="0" eb="3">
      <t>コウセイヒ</t>
    </rPh>
    <phoneticPr fontId="1"/>
  </si>
  <si>
    <t>夫婦のいる一般世帯</t>
    <phoneticPr fontId="1"/>
  </si>
  <si>
    <t>夫婦ともに就業者</t>
    <phoneticPr fontId="1"/>
  </si>
  <si>
    <t>子どもがいて夫・婦ともに就業者</t>
    <rPh sb="0" eb="1">
      <t>コ</t>
    </rPh>
    <phoneticPr fontId="1"/>
  </si>
  <si>
    <t>夫が就業者で妻が非就業者</t>
    <rPh sb="0" eb="1">
      <t>オット</t>
    </rPh>
    <rPh sb="2" eb="5">
      <t>シュウギョウシャ</t>
    </rPh>
    <rPh sb="6" eb="7">
      <t>ツマ</t>
    </rPh>
    <rPh sb="8" eb="9">
      <t>ヒ</t>
    </rPh>
    <rPh sb="9" eb="12">
      <t>シュウギョウシャ</t>
    </rPh>
    <phoneticPr fontId="1"/>
  </si>
  <si>
    <t>妻が就業者で夫が非就業者</t>
    <rPh sb="0" eb="1">
      <t>ツマ</t>
    </rPh>
    <rPh sb="2" eb="5">
      <t>シュウギョウシャ</t>
    </rPh>
    <rPh sb="6" eb="7">
      <t>オット</t>
    </rPh>
    <rPh sb="8" eb="9">
      <t>ヒ</t>
    </rPh>
    <rPh sb="9" eb="12">
      <t>シュウギョウシャ</t>
    </rPh>
    <phoneticPr fontId="1"/>
  </si>
  <si>
    <t>夫と妻がともに非就業者</t>
    <rPh sb="0" eb="1">
      <t>オット</t>
    </rPh>
    <rPh sb="2" eb="3">
      <t>ツマ</t>
    </rPh>
    <rPh sb="7" eb="8">
      <t>ヒ</t>
    </rPh>
    <rPh sb="8" eb="11">
      <t>シュウギョウシャ</t>
    </rPh>
    <phoneticPr fontId="1"/>
  </si>
  <si>
    <t>不詳</t>
    <rPh sb="0" eb="2">
      <t>フショウ</t>
    </rPh>
    <phoneticPr fontId="1"/>
  </si>
  <si>
    <t>夫婦のいる一般世帯</t>
    <phoneticPr fontId="1"/>
  </si>
  <si>
    <t>夫婦ともに就業者</t>
    <phoneticPr fontId="1"/>
  </si>
  <si>
    <t>夫婦のいる一般世帯</t>
    <phoneticPr fontId="1"/>
  </si>
  <si>
    <t>夫婦ともに就業者</t>
    <phoneticPr fontId="1"/>
  </si>
  <si>
    <t>表　夫婦の労働力状態（就業状況）</t>
    <rPh sb="0" eb="1">
      <t>ヒョウ</t>
    </rPh>
    <rPh sb="2" eb="4">
      <t>フウフ</t>
    </rPh>
    <rPh sb="5" eb="8">
      <t>ロウドウリョク</t>
    </rPh>
    <rPh sb="8" eb="10">
      <t>ジョウタイ</t>
    </rPh>
    <rPh sb="11" eb="13">
      <t>シュウギョウ</t>
    </rPh>
    <rPh sb="13" eb="15">
      <t>ジョウキョウ</t>
    </rPh>
    <phoneticPr fontId="1"/>
  </si>
  <si>
    <t>総数（夫の就業・非就業） 1)</t>
  </si>
  <si>
    <t>夫が就業者</t>
  </si>
  <si>
    <t>うち夫が雇用者（役員を含む）</t>
  </si>
  <si>
    <t>夫が非就業者</t>
  </si>
  <si>
    <t>総数（妻の就業・非就業） 2)</t>
  </si>
  <si>
    <t>妻が就業者</t>
  </si>
  <si>
    <t>うち妻が雇用者（役員を含む）</t>
  </si>
  <si>
    <t>妻が非就業者</t>
  </si>
  <si>
    <t>夫婦のいる一般世帯（世帯数）</t>
  </si>
  <si>
    <t>　　子供なし</t>
  </si>
  <si>
    <t>　　子供あり</t>
  </si>
  <si>
    <t xml:space="preserve">総数（夫の就業・非就業） </t>
  </si>
  <si>
    <t>夫が非就業者 1)</t>
  </si>
  <si>
    <t xml:space="preserve">総数（妻の就業・非就業） </t>
  </si>
  <si>
    <t>妻が非就業者 1)</t>
  </si>
  <si>
    <t>妻の労働力状態「不詳」</t>
  </si>
  <si>
    <t>表4-1　職業(大分類)15歳以上就業者数(女性）</t>
    <rPh sb="0" eb="1">
      <t>ヒョウ</t>
    </rPh>
    <rPh sb="22" eb="24">
      <t>ジョセイ</t>
    </rPh>
    <phoneticPr fontId="1"/>
  </si>
  <si>
    <t>(単位：人）</t>
    <rPh sb="1" eb="3">
      <t>タンイ</t>
    </rPh>
    <rPh sb="4" eb="5">
      <t>ニン</t>
    </rPh>
    <phoneticPr fontId="1"/>
  </si>
  <si>
    <t>総数</t>
  </si>
  <si>
    <t>（再掲）雇用者（役員を含む）</t>
  </si>
  <si>
    <t>総数（職業大分類）</t>
  </si>
  <si>
    <t>Ａ 管理的職業従事者</t>
  </si>
  <si>
    <t>Ｂ 専門的・技術的職業従事者</t>
  </si>
  <si>
    <t>Ｃ 事務従事者</t>
  </si>
  <si>
    <t>Ｄ 販売従事者</t>
  </si>
  <si>
    <t>Ｅ サービス職業従事者</t>
  </si>
  <si>
    <t>Ｆ 保安職業従事者</t>
  </si>
  <si>
    <t>Ｇ 農林漁業従事者</t>
  </si>
  <si>
    <t>Ｈ 生産工程従事者</t>
  </si>
  <si>
    <t>Ｉ 輸送・機械運転従事者</t>
  </si>
  <si>
    <t>Ｊ 建設・採掘従事者</t>
  </si>
  <si>
    <t>Ｋ 運搬・清掃・包装等従事者</t>
  </si>
  <si>
    <t>Ｌ 分類不能の職業</t>
  </si>
  <si>
    <t>兵庫県</t>
    <rPh sb="0" eb="2">
      <t>ヒョウゴ</t>
    </rPh>
    <rPh sb="2" eb="3">
      <t>ケン</t>
    </rPh>
    <phoneticPr fontId="1"/>
  </si>
  <si>
    <t>（出所）総務省「国勢調査」</t>
    <rPh sb="1" eb="3">
      <t>シュッショ</t>
    </rPh>
    <rPh sb="4" eb="7">
      <t>ソウムショウ</t>
    </rPh>
    <rPh sb="8" eb="10">
      <t>コクセイ</t>
    </rPh>
    <rPh sb="10" eb="12">
      <t>チョウサ</t>
    </rPh>
    <phoneticPr fontId="1"/>
  </si>
  <si>
    <t>表4-2　職業(大分類)15歳以上就業者数(女性）</t>
    <rPh sb="0" eb="1">
      <t>ヒョウ</t>
    </rPh>
    <rPh sb="22" eb="24">
      <t>ジョセイ</t>
    </rPh>
    <phoneticPr fontId="1"/>
  </si>
  <si>
    <t>うち雇用者（役員を含む）</t>
  </si>
  <si>
    <t>表4-3　職業(大分類)15歳以上就業者数(女性）</t>
    <rPh sb="0" eb="1">
      <t>ヒョウ</t>
    </rPh>
    <rPh sb="22" eb="24">
      <t>ジョセイ</t>
    </rPh>
    <phoneticPr fontId="1"/>
  </si>
  <si>
    <t>H27-H22</t>
    <phoneticPr fontId="1"/>
  </si>
  <si>
    <t>表5　平成27年職業（大分類）別15歳以上就業者数(女性：市区町別順位）</t>
    <rPh sb="0" eb="1">
      <t>ヒョウ</t>
    </rPh>
    <rPh sb="3" eb="5">
      <t>ヘイセイ</t>
    </rPh>
    <rPh sb="7" eb="8">
      <t>ネン</t>
    </rPh>
    <rPh sb="8" eb="10">
      <t>ショクギョウ</t>
    </rPh>
    <rPh sb="11" eb="14">
      <t>ダイブンルイ</t>
    </rPh>
    <rPh sb="15" eb="16">
      <t>ベツ</t>
    </rPh>
    <rPh sb="18" eb="19">
      <t>サイ</t>
    </rPh>
    <rPh sb="19" eb="21">
      <t>イジョウ</t>
    </rPh>
    <rPh sb="21" eb="24">
      <t>シュウギョウシャ</t>
    </rPh>
    <rPh sb="24" eb="25">
      <t>スウ</t>
    </rPh>
    <rPh sb="26" eb="28">
      <t>ジョセイ</t>
    </rPh>
    <rPh sb="29" eb="31">
      <t>シク</t>
    </rPh>
    <rPh sb="31" eb="32">
      <t>チョウ</t>
    </rPh>
    <rPh sb="32" eb="33">
      <t>ベツ</t>
    </rPh>
    <rPh sb="33" eb="35">
      <t>ジュンイ</t>
    </rPh>
    <phoneticPr fontId="1"/>
  </si>
  <si>
    <t>神戸市</t>
    <rPh sb="0" eb="2">
      <t>コウベ</t>
    </rPh>
    <rPh sb="2" eb="3">
      <t>シ</t>
    </rPh>
    <phoneticPr fontId="1"/>
  </si>
  <si>
    <t>東灘区</t>
    <rPh sb="0" eb="1">
      <t>ヒガシ</t>
    </rPh>
    <rPh sb="1" eb="3">
      <t>ナダク</t>
    </rPh>
    <phoneticPr fontId="1"/>
  </si>
  <si>
    <t>灘区</t>
    <rPh sb="0" eb="2">
      <t>ナダク</t>
    </rPh>
    <phoneticPr fontId="1"/>
  </si>
  <si>
    <t>兵庫区</t>
    <rPh sb="0" eb="2">
      <t>ヒョウゴ</t>
    </rPh>
    <rPh sb="2" eb="3">
      <t>ク</t>
    </rPh>
    <phoneticPr fontId="1"/>
  </si>
  <si>
    <t>長田区</t>
    <rPh sb="0" eb="3">
      <t>ナガタク</t>
    </rPh>
    <phoneticPr fontId="1"/>
  </si>
  <si>
    <t>須磨区</t>
    <rPh sb="0" eb="3">
      <t>スマク</t>
    </rPh>
    <phoneticPr fontId="1"/>
  </si>
  <si>
    <t>垂水区</t>
    <rPh sb="0" eb="3">
      <t>タルミク</t>
    </rPh>
    <phoneticPr fontId="1"/>
  </si>
  <si>
    <t>北区</t>
    <rPh sb="0" eb="2">
      <t>キタク</t>
    </rPh>
    <phoneticPr fontId="1"/>
  </si>
  <si>
    <t>中央区</t>
    <rPh sb="0" eb="3">
      <t>チュウオウク</t>
    </rPh>
    <phoneticPr fontId="1"/>
  </si>
  <si>
    <t>西区</t>
    <rPh sb="0" eb="2">
      <t>ニシク</t>
    </rPh>
    <phoneticPr fontId="1"/>
  </si>
  <si>
    <t>姫路市</t>
    <rPh sb="0" eb="3">
      <t>ヒメジシ</t>
    </rPh>
    <phoneticPr fontId="1"/>
  </si>
  <si>
    <t>尼崎市</t>
    <rPh sb="0" eb="3">
      <t>アマガサキシ</t>
    </rPh>
    <phoneticPr fontId="1"/>
  </si>
  <si>
    <t>明石市</t>
    <rPh sb="0" eb="3">
      <t>アカシシ</t>
    </rPh>
    <phoneticPr fontId="1"/>
  </si>
  <si>
    <t>西宮市</t>
    <rPh sb="0" eb="3">
      <t>ニシノミヤシ</t>
    </rPh>
    <phoneticPr fontId="1"/>
  </si>
  <si>
    <t>洲本市</t>
    <rPh sb="0" eb="3">
      <t>スモトシ</t>
    </rPh>
    <phoneticPr fontId="1"/>
  </si>
  <si>
    <t>芦屋市</t>
    <rPh sb="0" eb="2">
      <t>アシヤ</t>
    </rPh>
    <rPh sb="2" eb="3">
      <t>シ</t>
    </rPh>
    <phoneticPr fontId="1"/>
  </si>
  <si>
    <t>伊丹市</t>
    <rPh sb="0" eb="3">
      <t>イタミシ</t>
    </rPh>
    <phoneticPr fontId="1"/>
  </si>
  <si>
    <t>相生市</t>
    <rPh sb="0" eb="3">
      <t>アイオイシ</t>
    </rPh>
    <phoneticPr fontId="1"/>
  </si>
  <si>
    <t>豊岡市</t>
    <rPh sb="0" eb="3">
      <t>トヨオカシ</t>
    </rPh>
    <phoneticPr fontId="1"/>
  </si>
  <si>
    <t>加古川市</t>
    <rPh sb="0" eb="4">
      <t>カコガワシ</t>
    </rPh>
    <phoneticPr fontId="1"/>
  </si>
  <si>
    <t>赤穂市</t>
    <rPh sb="0" eb="3">
      <t>アコウシ</t>
    </rPh>
    <phoneticPr fontId="1"/>
  </si>
  <si>
    <t>西脇市</t>
    <rPh sb="0" eb="2">
      <t>ニシワキ</t>
    </rPh>
    <rPh sb="2" eb="3">
      <t>シ</t>
    </rPh>
    <phoneticPr fontId="1"/>
  </si>
  <si>
    <t>宝塚市</t>
    <rPh sb="0" eb="3">
      <t>タカラヅカシ</t>
    </rPh>
    <phoneticPr fontId="1"/>
  </si>
  <si>
    <t>三木市</t>
    <rPh sb="0" eb="3">
      <t>ミキシ</t>
    </rPh>
    <phoneticPr fontId="1"/>
  </si>
  <si>
    <t>高砂市</t>
    <rPh sb="0" eb="2">
      <t>タカサゴ</t>
    </rPh>
    <rPh sb="2" eb="3">
      <t>シ</t>
    </rPh>
    <phoneticPr fontId="1"/>
  </si>
  <si>
    <t>川西市</t>
    <rPh sb="0" eb="2">
      <t>カワニシ</t>
    </rPh>
    <rPh sb="2" eb="3">
      <t>シ</t>
    </rPh>
    <phoneticPr fontId="1"/>
  </si>
  <si>
    <t>小野市</t>
    <rPh sb="0" eb="3">
      <t>オノシ</t>
    </rPh>
    <phoneticPr fontId="1"/>
  </si>
  <si>
    <t>三田市</t>
    <rPh sb="0" eb="3">
      <t>サンダシ</t>
    </rPh>
    <phoneticPr fontId="1"/>
  </si>
  <si>
    <t>加西市</t>
    <rPh sb="0" eb="3">
      <t>カサイシ</t>
    </rPh>
    <phoneticPr fontId="1"/>
  </si>
  <si>
    <t>篠山市</t>
    <rPh sb="0" eb="3">
      <t>ササヤマシ</t>
    </rPh>
    <phoneticPr fontId="1"/>
  </si>
  <si>
    <t>養父市</t>
    <rPh sb="0" eb="3">
      <t>ヤブシ</t>
    </rPh>
    <phoneticPr fontId="1"/>
  </si>
  <si>
    <t>丹波市</t>
    <rPh sb="0" eb="2">
      <t>タンバ</t>
    </rPh>
    <rPh sb="2" eb="3">
      <t>シ</t>
    </rPh>
    <phoneticPr fontId="1"/>
  </si>
  <si>
    <t>南あわじ市</t>
    <rPh sb="0" eb="1">
      <t>ミナミ</t>
    </rPh>
    <rPh sb="4" eb="5">
      <t>シ</t>
    </rPh>
    <phoneticPr fontId="1"/>
  </si>
  <si>
    <t>朝来市</t>
    <rPh sb="0" eb="2">
      <t>アサゴ</t>
    </rPh>
    <rPh sb="2" eb="3">
      <t>シ</t>
    </rPh>
    <phoneticPr fontId="1"/>
  </si>
  <si>
    <t>淡路市</t>
    <rPh sb="0" eb="2">
      <t>アワジ</t>
    </rPh>
    <rPh sb="2" eb="3">
      <t>シ</t>
    </rPh>
    <phoneticPr fontId="1"/>
  </si>
  <si>
    <t>宍粟市</t>
    <rPh sb="0" eb="2">
      <t>シソウ</t>
    </rPh>
    <rPh sb="2" eb="3">
      <t>シ</t>
    </rPh>
    <phoneticPr fontId="1"/>
  </si>
  <si>
    <t>加東市</t>
    <rPh sb="0" eb="2">
      <t>カトウ</t>
    </rPh>
    <rPh sb="2" eb="3">
      <t>シ</t>
    </rPh>
    <phoneticPr fontId="1"/>
  </si>
  <si>
    <t>たつの市</t>
    <rPh sb="3" eb="4">
      <t>シ</t>
    </rPh>
    <phoneticPr fontId="1"/>
  </si>
  <si>
    <t>猪名川町</t>
    <rPh sb="0" eb="4">
      <t>イナガワチョウ</t>
    </rPh>
    <phoneticPr fontId="1"/>
  </si>
  <si>
    <t>多可町</t>
    <rPh sb="0" eb="2">
      <t>タカ</t>
    </rPh>
    <rPh sb="2" eb="3">
      <t>マチ</t>
    </rPh>
    <phoneticPr fontId="1"/>
  </si>
  <si>
    <t>稲美町</t>
    <rPh sb="0" eb="3">
      <t>イナミチョウ</t>
    </rPh>
    <phoneticPr fontId="1"/>
  </si>
  <si>
    <t>播磨町</t>
    <rPh sb="0" eb="3">
      <t>ハリマチョウ</t>
    </rPh>
    <phoneticPr fontId="1"/>
  </si>
  <si>
    <t>市川町</t>
    <rPh sb="0" eb="2">
      <t>イチカワ</t>
    </rPh>
    <rPh sb="2" eb="3">
      <t>マチ</t>
    </rPh>
    <phoneticPr fontId="1"/>
  </si>
  <si>
    <t>福崎町</t>
    <rPh sb="0" eb="2">
      <t>フクサキ</t>
    </rPh>
    <rPh sb="2" eb="3">
      <t>マチ</t>
    </rPh>
    <phoneticPr fontId="1"/>
  </si>
  <si>
    <t>神河町</t>
    <rPh sb="0" eb="2">
      <t>カミカワ</t>
    </rPh>
    <rPh sb="2" eb="3">
      <t>マチ</t>
    </rPh>
    <phoneticPr fontId="1"/>
  </si>
  <si>
    <t>太子町</t>
    <rPh sb="0" eb="2">
      <t>タイシ</t>
    </rPh>
    <rPh sb="2" eb="3">
      <t>マチ</t>
    </rPh>
    <phoneticPr fontId="1"/>
  </si>
  <si>
    <t>上郡町</t>
    <rPh sb="0" eb="3">
      <t>カミゴオリチョウ</t>
    </rPh>
    <phoneticPr fontId="1"/>
  </si>
  <si>
    <t>佐用町</t>
    <rPh sb="0" eb="2">
      <t>サヨ</t>
    </rPh>
    <rPh sb="2" eb="3">
      <t>マチ</t>
    </rPh>
    <phoneticPr fontId="1"/>
  </si>
  <si>
    <t>香美町</t>
    <rPh sb="0" eb="2">
      <t>カミ</t>
    </rPh>
    <rPh sb="2" eb="3">
      <t>マチ</t>
    </rPh>
    <phoneticPr fontId="1"/>
  </si>
  <si>
    <t>新温泉町</t>
    <rPh sb="0" eb="1">
      <t>シン</t>
    </rPh>
    <rPh sb="1" eb="3">
      <t>オンセン</t>
    </rPh>
    <rPh sb="3" eb="4">
      <t>マチ</t>
    </rPh>
    <phoneticPr fontId="1"/>
  </si>
  <si>
    <t>表1-1　女性労働力率</t>
    <rPh sb="0" eb="1">
      <t>ヒョウ</t>
    </rPh>
    <rPh sb="5" eb="7">
      <t>ジョセイ</t>
    </rPh>
    <rPh sb="7" eb="10">
      <t>ロウドウリョク</t>
    </rPh>
    <rPh sb="10" eb="11">
      <t>リツ</t>
    </rPh>
    <phoneticPr fontId="1"/>
  </si>
  <si>
    <t>表2-1　女性就業率</t>
    <rPh sb="0" eb="1">
      <t>ヒョウ</t>
    </rPh>
    <rPh sb="5" eb="7">
      <t>ジョセイ</t>
    </rPh>
    <rPh sb="7" eb="10">
      <t>シュウギョウリツ</t>
    </rPh>
    <phoneticPr fontId="1"/>
  </si>
  <si>
    <t>阪神南</t>
    <rPh sb="0" eb="2">
      <t>ハンシン</t>
    </rPh>
    <rPh sb="2" eb="3">
      <t>ミナミ</t>
    </rPh>
    <phoneticPr fontId="1"/>
  </si>
  <si>
    <t>阪神北</t>
    <rPh sb="0" eb="2">
      <t>ハンシン</t>
    </rPh>
    <rPh sb="2" eb="3">
      <t>キタ</t>
    </rPh>
    <phoneticPr fontId="1"/>
  </si>
  <si>
    <t>東播磨</t>
    <rPh sb="0" eb="1">
      <t>ヒガシ</t>
    </rPh>
    <rPh sb="1" eb="3">
      <t>ハリマ</t>
    </rPh>
    <phoneticPr fontId="1"/>
  </si>
  <si>
    <t>北播磨</t>
    <rPh sb="0" eb="1">
      <t>キタ</t>
    </rPh>
    <rPh sb="1" eb="3">
      <t>ハリマ</t>
    </rPh>
    <phoneticPr fontId="1"/>
  </si>
  <si>
    <t>中播磨</t>
    <rPh sb="0" eb="1">
      <t>ナカ</t>
    </rPh>
    <rPh sb="1" eb="3">
      <t>ハリマ</t>
    </rPh>
    <phoneticPr fontId="1"/>
  </si>
  <si>
    <t>西播磨</t>
    <rPh sb="0" eb="1">
      <t>ニシ</t>
    </rPh>
    <rPh sb="1" eb="3">
      <t>ハリマ</t>
    </rPh>
    <phoneticPr fontId="1"/>
  </si>
  <si>
    <t>但馬</t>
    <rPh sb="0" eb="2">
      <t>タジマ</t>
    </rPh>
    <phoneticPr fontId="1"/>
  </si>
  <si>
    <t>丹波</t>
    <rPh sb="0" eb="2">
      <t>タンバ</t>
    </rPh>
    <phoneticPr fontId="1"/>
  </si>
  <si>
    <t>淡路</t>
    <rPh sb="0" eb="2">
      <t>アワジ</t>
    </rPh>
    <phoneticPr fontId="1"/>
  </si>
  <si>
    <t>H27-H22</t>
    <phoneticPr fontId="1"/>
  </si>
  <si>
    <t>総数</t>
    <rPh sb="0" eb="2">
      <t>ソウスウ</t>
    </rPh>
    <phoneticPr fontId="1"/>
  </si>
  <si>
    <t>15～19歳</t>
    <phoneticPr fontId="1"/>
  </si>
  <si>
    <t>15～19歳</t>
    <phoneticPr fontId="1"/>
  </si>
  <si>
    <t>15～19歳</t>
    <phoneticPr fontId="1"/>
  </si>
  <si>
    <t>20～24歳</t>
    <phoneticPr fontId="1"/>
  </si>
  <si>
    <t>25～29歳</t>
    <phoneticPr fontId="1"/>
  </si>
  <si>
    <t>25～29歳</t>
    <phoneticPr fontId="1"/>
  </si>
  <si>
    <t>25～29歳</t>
    <phoneticPr fontId="1"/>
  </si>
  <si>
    <t>30～34歳</t>
    <phoneticPr fontId="1"/>
  </si>
  <si>
    <t>30～34歳</t>
    <phoneticPr fontId="1"/>
  </si>
  <si>
    <t>35～39歳</t>
    <phoneticPr fontId="1"/>
  </si>
  <si>
    <t>35～39歳</t>
    <phoneticPr fontId="1"/>
  </si>
  <si>
    <t>40～44歳</t>
    <phoneticPr fontId="1"/>
  </si>
  <si>
    <t>40～44歳</t>
    <phoneticPr fontId="1"/>
  </si>
  <si>
    <t>45～49歳</t>
    <phoneticPr fontId="1"/>
  </si>
  <si>
    <t>45～49歳</t>
    <phoneticPr fontId="1"/>
  </si>
  <si>
    <t>50～54歳</t>
    <phoneticPr fontId="1"/>
  </si>
  <si>
    <t>50～54歳</t>
    <phoneticPr fontId="1"/>
  </si>
  <si>
    <t>55～59歳</t>
    <phoneticPr fontId="1"/>
  </si>
  <si>
    <t>55～59歳</t>
    <phoneticPr fontId="1"/>
  </si>
  <si>
    <t>60～64歳</t>
    <phoneticPr fontId="1"/>
  </si>
  <si>
    <t>65～69歳</t>
    <phoneticPr fontId="1"/>
  </si>
  <si>
    <t>70～74歳</t>
    <phoneticPr fontId="1"/>
  </si>
  <si>
    <t>75～79歳</t>
    <phoneticPr fontId="1"/>
  </si>
  <si>
    <t>80～84歳</t>
    <phoneticPr fontId="1"/>
  </si>
  <si>
    <t>85歳以上</t>
    <phoneticPr fontId="1"/>
  </si>
  <si>
    <t>（再掲）65歳以上</t>
    <phoneticPr fontId="1"/>
  </si>
  <si>
    <t>(出所）総務省「国勢調査」</t>
    <rPh sb="1" eb="3">
      <t>シュッショ</t>
    </rPh>
    <rPh sb="4" eb="7">
      <t>ソウムショウ</t>
    </rPh>
    <rPh sb="8" eb="10">
      <t>コクセイ</t>
    </rPh>
    <rPh sb="10" eb="12">
      <t>チョウサ</t>
    </rPh>
    <phoneticPr fontId="1"/>
  </si>
  <si>
    <t>表1-2　女性労働力率</t>
    <rPh sb="0" eb="1">
      <t>ヒョウ</t>
    </rPh>
    <rPh sb="5" eb="7">
      <t>ジョセイ</t>
    </rPh>
    <rPh sb="7" eb="10">
      <t>ロウドウリョク</t>
    </rPh>
    <rPh sb="10" eb="11">
      <t>リツ</t>
    </rPh>
    <phoneticPr fontId="1"/>
  </si>
  <si>
    <t>表2-2　女性就業率</t>
    <rPh sb="0" eb="1">
      <t>ヒョウ</t>
    </rPh>
    <rPh sb="5" eb="7">
      <t>ジョセイ</t>
    </rPh>
    <rPh sb="7" eb="10">
      <t>シュウギョウリツ</t>
    </rPh>
    <phoneticPr fontId="1"/>
  </si>
  <si>
    <t>未婚</t>
    <rPh sb="0" eb="2">
      <t>ミコン</t>
    </rPh>
    <phoneticPr fontId="1"/>
  </si>
  <si>
    <t>20～24歳</t>
    <phoneticPr fontId="1"/>
  </si>
  <si>
    <t>表1-3　女性労働力率</t>
    <rPh sb="0" eb="1">
      <t>ヒョウ</t>
    </rPh>
    <rPh sb="5" eb="7">
      <t>ジョセイ</t>
    </rPh>
    <rPh sb="7" eb="10">
      <t>ロウドウリョク</t>
    </rPh>
    <rPh sb="10" eb="11">
      <t>リツ</t>
    </rPh>
    <phoneticPr fontId="1"/>
  </si>
  <si>
    <t>表2-3　女性就業率</t>
    <rPh sb="0" eb="1">
      <t>ヒョウ</t>
    </rPh>
    <rPh sb="5" eb="7">
      <t>ジョセイ</t>
    </rPh>
    <rPh sb="7" eb="10">
      <t>シュウギョウリツ</t>
    </rPh>
    <phoneticPr fontId="1"/>
  </si>
  <si>
    <t>有配偶</t>
    <rPh sb="0" eb="1">
      <t>ユウ</t>
    </rPh>
    <rPh sb="1" eb="3">
      <t>ハイグウ</t>
    </rPh>
    <phoneticPr fontId="1"/>
  </si>
  <si>
    <t>　15歳</t>
  </si>
  <si>
    <t>　16歳</t>
  </si>
  <si>
    <t>　17歳</t>
  </si>
  <si>
    <t>　18歳</t>
  </si>
  <si>
    <t>　19歳</t>
  </si>
  <si>
    <t>　20歳</t>
  </si>
  <si>
    <t>　21歳</t>
  </si>
  <si>
    <t>　22歳</t>
  </si>
  <si>
    <t>　23歳</t>
  </si>
  <si>
    <t>　24歳</t>
  </si>
  <si>
    <t>　25歳</t>
  </si>
  <si>
    <t>　26歳</t>
  </si>
  <si>
    <t>　27歳</t>
  </si>
  <si>
    <t>　28歳</t>
  </si>
  <si>
    <t>　29歳</t>
  </si>
  <si>
    <t>　30歳</t>
  </si>
  <si>
    <t>　31歳</t>
  </si>
  <si>
    <t>　32歳</t>
  </si>
  <si>
    <t>　33歳</t>
  </si>
  <si>
    <t>　34歳</t>
  </si>
  <si>
    <t>　35歳</t>
  </si>
  <si>
    <t>　36歳</t>
  </si>
  <si>
    <t>　37歳</t>
  </si>
  <si>
    <t>　38歳</t>
  </si>
  <si>
    <t>　39歳</t>
  </si>
  <si>
    <t>　40歳</t>
  </si>
  <si>
    <t>　41歳</t>
  </si>
  <si>
    <t>　42歳</t>
  </si>
  <si>
    <t>　43歳</t>
  </si>
  <si>
    <t>　44歳</t>
  </si>
  <si>
    <t>　45歳</t>
  </si>
  <si>
    <t>　46歳</t>
  </si>
  <si>
    <t>　47歳</t>
  </si>
  <si>
    <t>　48歳</t>
  </si>
  <si>
    <t>　49歳</t>
  </si>
  <si>
    <t>　50歳</t>
  </si>
  <si>
    <t>　51歳</t>
  </si>
  <si>
    <t>　52歳</t>
  </si>
  <si>
    <t>　53歳</t>
  </si>
  <si>
    <t>　54歳</t>
  </si>
  <si>
    <t>　55歳</t>
  </si>
  <si>
    <t>　56歳</t>
  </si>
  <si>
    <t>　57歳</t>
  </si>
  <si>
    <t>　58歳</t>
  </si>
  <si>
    <t>　59歳</t>
  </si>
  <si>
    <t>　60歳</t>
  </si>
  <si>
    <t>　61歳</t>
  </si>
  <si>
    <t>　62歳</t>
  </si>
  <si>
    <t>　63歳</t>
  </si>
  <si>
    <t>　64歳</t>
  </si>
  <si>
    <t>　65歳</t>
  </si>
  <si>
    <t>　66歳</t>
  </si>
  <si>
    <t>　67歳</t>
  </si>
  <si>
    <t>　68歳</t>
  </si>
  <si>
    <t>　69歳</t>
  </si>
  <si>
    <t>　70歳</t>
  </si>
  <si>
    <t>　71歳</t>
  </si>
  <si>
    <t>　72歳</t>
  </si>
  <si>
    <t>　73歳</t>
  </si>
  <si>
    <t>　74歳</t>
  </si>
  <si>
    <t>　75歳</t>
  </si>
  <si>
    <t>　76歳</t>
  </si>
  <si>
    <t>　77歳</t>
  </si>
  <si>
    <t>　78歳</t>
  </si>
  <si>
    <t>　79歳</t>
  </si>
  <si>
    <t>　80歳</t>
  </si>
  <si>
    <t>　81歳</t>
  </si>
  <si>
    <t>　82歳</t>
  </si>
  <si>
    <t>　83歳</t>
  </si>
  <si>
    <t>　84歳</t>
  </si>
  <si>
    <t>　85歳</t>
  </si>
  <si>
    <t>　86歳</t>
  </si>
  <si>
    <t>　87歳</t>
  </si>
  <si>
    <t>　88歳</t>
  </si>
  <si>
    <t>　89歳</t>
  </si>
  <si>
    <t>　90歳</t>
  </si>
  <si>
    <t>　91歳</t>
  </si>
  <si>
    <t>　92歳</t>
  </si>
  <si>
    <t>　93歳</t>
  </si>
  <si>
    <t>　94歳</t>
  </si>
  <si>
    <t>　95歳</t>
  </si>
  <si>
    <t>　96歳</t>
  </si>
  <si>
    <t>　97歳</t>
  </si>
  <si>
    <t>　98歳</t>
  </si>
  <si>
    <t>　99歳</t>
  </si>
  <si>
    <t>　100歳以上</t>
  </si>
  <si>
    <t>総数（15歳以上）</t>
    <phoneticPr fontId="1"/>
  </si>
  <si>
    <t>労働力率</t>
    <rPh sb="0" eb="3">
      <t>ロウドウリョク</t>
    </rPh>
    <rPh sb="3" eb="4">
      <t>リツ</t>
    </rPh>
    <phoneticPr fontId="1"/>
  </si>
  <si>
    <t>就業率</t>
    <rPh sb="0" eb="3">
      <t>シュウギョウリツ</t>
    </rPh>
    <phoneticPr fontId="1"/>
  </si>
  <si>
    <t>各歳別女性労働力率・就業率</t>
    <rPh sb="0" eb="1">
      <t>カク</t>
    </rPh>
    <rPh sb="1" eb="3">
      <t>サイベツ</t>
    </rPh>
    <rPh sb="3" eb="5">
      <t>ジョセイ</t>
    </rPh>
    <rPh sb="5" eb="8">
      <t>ロウドウリョク</t>
    </rPh>
    <rPh sb="8" eb="9">
      <t>リツ</t>
    </rPh>
    <rPh sb="10" eb="13">
      <t>シュウギョウリツ</t>
    </rPh>
    <phoneticPr fontId="1"/>
  </si>
  <si>
    <t>H27-H22</t>
    <phoneticPr fontId="1"/>
  </si>
  <si>
    <t>（再掲）15～64歳</t>
    <phoneticPr fontId="1"/>
  </si>
  <si>
    <t>項目</t>
    <rPh sb="0" eb="2">
      <t>コウモク</t>
    </rPh>
    <phoneticPr fontId="1"/>
  </si>
  <si>
    <t>平成27年市町雇用表（40部門）</t>
    <rPh sb="0" eb="2">
      <t>ヘイセイ</t>
    </rPh>
    <rPh sb="4" eb="5">
      <t>ネン</t>
    </rPh>
    <rPh sb="5" eb="7">
      <t>シチョウ</t>
    </rPh>
    <rPh sb="7" eb="9">
      <t>コヨウ</t>
    </rPh>
    <rPh sb="9" eb="10">
      <t>ヒョウ</t>
    </rPh>
    <rPh sb="13" eb="15">
      <t>ブモン</t>
    </rPh>
    <phoneticPr fontId="1"/>
  </si>
  <si>
    <t>（出所）女性が活躍する社会づくりのための環境整備のあり方研究会推計（2018)</t>
    <rPh sb="1" eb="3">
      <t>シュッショ</t>
    </rPh>
    <rPh sb="4" eb="6">
      <t>ジョセイ</t>
    </rPh>
    <rPh sb="7" eb="9">
      <t>カツヤク</t>
    </rPh>
    <rPh sb="11" eb="13">
      <t>シャカイ</t>
    </rPh>
    <rPh sb="20" eb="22">
      <t>カンキョウ</t>
    </rPh>
    <rPh sb="22" eb="24">
      <t>セイビ</t>
    </rPh>
    <rPh sb="27" eb="28">
      <t>カタ</t>
    </rPh>
    <rPh sb="28" eb="30">
      <t>ケンキュウ</t>
    </rPh>
    <rPh sb="30" eb="31">
      <t>カイ</t>
    </rPh>
    <rPh sb="31" eb="33">
      <t>スイケイ</t>
    </rPh>
    <phoneticPr fontId="1"/>
  </si>
  <si>
    <t>表名</t>
    <rPh sb="0" eb="2">
      <t>ヒョウメイ</t>
    </rPh>
    <phoneticPr fontId="1"/>
  </si>
  <si>
    <t>実数</t>
    <rPh sb="0" eb="2">
      <t>ジッスウ</t>
    </rPh>
    <phoneticPr fontId="1"/>
  </si>
  <si>
    <t>男女比</t>
    <rPh sb="0" eb="3">
      <t>ダンジョヒ</t>
    </rPh>
    <phoneticPr fontId="1"/>
  </si>
  <si>
    <t>平成27年地域雇用表（40部門）</t>
    <rPh sb="0" eb="2">
      <t>ヘイセイ</t>
    </rPh>
    <rPh sb="4" eb="5">
      <t>ネン</t>
    </rPh>
    <rPh sb="5" eb="7">
      <t>チイキ</t>
    </rPh>
    <rPh sb="7" eb="9">
      <t>コヨウ</t>
    </rPh>
    <rPh sb="9" eb="10">
      <t>ヒョウ</t>
    </rPh>
    <rPh sb="13" eb="15">
      <t>ブモン</t>
    </rPh>
    <phoneticPr fontId="1"/>
  </si>
  <si>
    <t>地域労働力率</t>
    <rPh sb="0" eb="2">
      <t>チイキ</t>
    </rPh>
    <rPh sb="2" eb="5">
      <t>ロウドウリョク</t>
    </rPh>
    <rPh sb="5" eb="6">
      <t>リツ</t>
    </rPh>
    <phoneticPr fontId="1"/>
  </si>
  <si>
    <t>地域就業率</t>
    <rPh sb="0" eb="2">
      <t>チイキ</t>
    </rPh>
    <rPh sb="2" eb="4">
      <t>シュウギョウ</t>
    </rPh>
    <rPh sb="4" eb="5">
      <t>リツ</t>
    </rPh>
    <phoneticPr fontId="1"/>
  </si>
  <si>
    <t>各歳別労働力率・就業率</t>
    <rPh sb="0" eb="2">
      <t>カクサイ</t>
    </rPh>
    <rPh sb="2" eb="3">
      <t>ベツ</t>
    </rPh>
    <rPh sb="3" eb="6">
      <t>ロウドウリョク</t>
    </rPh>
    <rPh sb="6" eb="7">
      <t>リツ</t>
    </rPh>
    <rPh sb="8" eb="11">
      <t>シュウギョウリツ</t>
    </rPh>
    <phoneticPr fontId="1"/>
  </si>
  <si>
    <t>家族類型別世帯比率</t>
  </si>
  <si>
    <t>夫婦の労働力状態（就業状況）</t>
  </si>
  <si>
    <t>職業(大分類)15歳以上就業者数(女性）</t>
  </si>
  <si>
    <t>平成27年職業（大分類）別15歳以上就業者数(女性：市区町別順位）</t>
  </si>
  <si>
    <t>女性が活躍する社会づくりのための環境整備のあり方研究会推計（2018)</t>
    <rPh sb="0" eb="2">
      <t>ジョセイ</t>
    </rPh>
    <rPh sb="3" eb="5">
      <t>カツヤク</t>
    </rPh>
    <rPh sb="7" eb="9">
      <t>シャカイ</t>
    </rPh>
    <rPh sb="16" eb="18">
      <t>カンキョウ</t>
    </rPh>
    <rPh sb="18" eb="20">
      <t>セイビ</t>
    </rPh>
    <rPh sb="23" eb="24">
      <t>カタ</t>
    </rPh>
    <rPh sb="24" eb="26">
      <t>ケンキュウ</t>
    </rPh>
    <rPh sb="26" eb="27">
      <t>カイ</t>
    </rPh>
    <rPh sb="27" eb="29">
      <t>スイケイ</t>
    </rPh>
    <phoneticPr fontId="1"/>
  </si>
  <si>
    <t>資料</t>
    <rPh sb="0" eb="2">
      <t>シリョウ</t>
    </rPh>
    <phoneticPr fontId="1"/>
  </si>
  <si>
    <t>総務省「国勢調査」</t>
    <rPh sb="0" eb="3">
      <t>ソウムショウ</t>
    </rPh>
    <rPh sb="4" eb="6">
      <t>コクセイ</t>
    </rPh>
    <rPh sb="6" eb="8">
      <t>チョウサ</t>
    </rPh>
    <phoneticPr fontId="1"/>
  </si>
  <si>
    <t>女性就業状況関連データ</t>
    <rPh sb="0" eb="2">
      <t>ジョセイ</t>
    </rPh>
    <rPh sb="2" eb="4">
      <t>シュウギョウ</t>
    </rPh>
    <rPh sb="4" eb="6">
      <t>ジョウキョウ</t>
    </rPh>
    <rPh sb="6" eb="8">
      <t>カンレン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</si>
</sst>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#,##0.0;[Red]\-#,##0.0"/>
    <numFmt numFmtId="178" formatCode="#,##0.0;&quot;▲ &quot;#,##0.0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269">
    <xf numFmtId="0" fontId="0" fillId="0" borderId="0" xfId="0">
      <alignment vertical="center"/>
    </xf>
    <xf numFmtId="0" fontId="4" fillId="2" borderId="0" xfId="0" applyFont="1" applyFill="1" applyBorder="1" applyAlignment="1"/>
    <xf numFmtId="0" fontId="6" fillId="2" borderId="0" xfId="0" applyFont="1" applyFill="1" applyBorder="1" applyAlignment="1"/>
    <xf numFmtId="0" fontId="7" fillId="2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2" borderId="3" xfId="2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8" fillId="2" borderId="4" xfId="2" applyFont="1" applyFill="1" applyBorder="1">
      <alignment vertical="center"/>
    </xf>
    <xf numFmtId="0" fontId="8" fillId="2" borderId="5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/>
    <xf numFmtId="0" fontId="6" fillId="2" borderId="8" xfId="0" applyFont="1" applyFill="1" applyBorder="1" applyAlignment="1"/>
    <xf numFmtId="176" fontId="6" fillId="2" borderId="0" xfId="0" applyNumberFormat="1" applyFont="1" applyFill="1" applyBorder="1" applyAlignment="1"/>
    <xf numFmtId="38" fontId="6" fillId="2" borderId="0" xfId="1" applyFont="1" applyFill="1" applyBorder="1" applyAlignment="1"/>
    <xf numFmtId="38" fontId="7" fillId="2" borderId="0" xfId="1" applyFont="1" applyFill="1" applyBorder="1" applyAlignment="1">
      <alignment vertical="center"/>
    </xf>
    <xf numFmtId="38" fontId="7" fillId="2" borderId="7" xfId="1" applyFont="1" applyFill="1" applyBorder="1" applyAlignment="1">
      <alignment vertical="center"/>
    </xf>
    <xf numFmtId="38" fontId="7" fillId="2" borderId="8" xfId="1" applyFont="1" applyFill="1" applyBorder="1" applyAlignment="1">
      <alignment vertical="center"/>
    </xf>
    <xf numFmtId="38" fontId="6" fillId="2" borderId="9" xfId="1" applyFont="1" applyFill="1" applyBorder="1" applyAlignment="1">
      <alignment horizontal="center"/>
    </xf>
    <xf numFmtId="38" fontId="6" fillId="2" borderId="10" xfId="1" applyFont="1" applyFill="1" applyBorder="1" applyAlignment="1"/>
    <xf numFmtId="176" fontId="6" fillId="2" borderId="11" xfId="1" applyNumberFormat="1" applyFont="1" applyFill="1" applyBorder="1" applyAlignment="1"/>
    <xf numFmtId="38" fontId="6" fillId="2" borderId="11" xfId="1" applyFont="1" applyFill="1" applyBorder="1" applyAlignment="1"/>
    <xf numFmtId="38" fontId="7" fillId="2" borderId="11" xfId="1" applyFont="1" applyFill="1" applyBorder="1" applyAlignment="1">
      <alignment vertical="center"/>
    </xf>
    <xf numFmtId="38" fontId="7" fillId="2" borderId="9" xfId="1" applyFont="1" applyFill="1" applyBorder="1" applyAlignment="1">
      <alignment vertical="center"/>
    </xf>
    <xf numFmtId="38" fontId="7" fillId="2" borderId="10" xfId="1" applyFont="1" applyFill="1" applyBorder="1" applyAlignment="1">
      <alignment vertical="center"/>
    </xf>
    <xf numFmtId="38" fontId="7" fillId="2" borderId="0" xfId="0" applyNumberFormat="1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38" fontId="6" fillId="2" borderId="0" xfId="0" applyNumberFormat="1" applyFont="1" applyFill="1" applyBorder="1" applyAlignment="1"/>
    <xf numFmtId="177" fontId="7" fillId="2" borderId="1" xfId="1" applyNumberFormat="1" applyFont="1" applyFill="1" applyBorder="1" applyAlignment="1">
      <alignment vertical="center"/>
    </xf>
    <xf numFmtId="177" fontId="7" fillId="2" borderId="3" xfId="1" applyNumberFormat="1" applyFont="1" applyFill="1" applyBorder="1" applyAlignment="1">
      <alignment vertical="center"/>
    </xf>
    <xf numFmtId="177" fontId="7" fillId="2" borderId="2" xfId="1" applyNumberFormat="1" applyFont="1" applyFill="1" applyBorder="1" applyAlignment="1">
      <alignment vertical="center"/>
    </xf>
    <xf numFmtId="177" fontId="7" fillId="2" borderId="7" xfId="1" applyNumberFormat="1" applyFont="1" applyFill="1" applyBorder="1" applyAlignment="1">
      <alignment vertical="center"/>
    </xf>
    <xf numFmtId="177" fontId="7" fillId="2" borderId="0" xfId="1" applyNumberFormat="1" applyFont="1" applyFill="1" applyBorder="1" applyAlignment="1">
      <alignment vertical="center"/>
    </xf>
    <xf numFmtId="177" fontId="7" fillId="2" borderId="8" xfId="1" applyNumberFormat="1" applyFont="1" applyFill="1" applyBorder="1" applyAlignment="1">
      <alignment vertical="center"/>
    </xf>
    <xf numFmtId="177" fontId="7" fillId="3" borderId="7" xfId="1" applyNumberFormat="1" applyFont="1" applyFill="1" applyBorder="1" applyAlignment="1">
      <alignment vertical="center"/>
    </xf>
    <xf numFmtId="177" fontId="7" fillId="3" borderId="0" xfId="1" applyNumberFormat="1" applyFont="1" applyFill="1" applyBorder="1" applyAlignment="1">
      <alignment vertical="center"/>
    </xf>
    <xf numFmtId="177" fontId="7" fillId="3" borderId="8" xfId="1" applyNumberFormat="1" applyFont="1" applyFill="1" applyBorder="1" applyAlignment="1">
      <alignment vertical="center"/>
    </xf>
    <xf numFmtId="177" fontId="7" fillId="2" borderId="9" xfId="1" applyNumberFormat="1" applyFont="1" applyFill="1" applyBorder="1" applyAlignment="1">
      <alignment vertical="center"/>
    </xf>
    <xf numFmtId="177" fontId="7" fillId="2" borderId="11" xfId="1" applyNumberFormat="1" applyFont="1" applyFill="1" applyBorder="1" applyAlignment="1">
      <alignment vertical="center"/>
    </xf>
    <xf numFmtId="177" fontId="7" fillId="2" borderId="10" xfId="1" applyNumberFormat="1" applyFont="1" applyFill="1" applyBorder="1" applyAlignment="1">
      <alignment vertical="center"/>
    </xf>
    <xf numFmtId="177" fontId="7" fillId="0" borderId="0" xfId="1" applyNumberFormat="1" applyFont="1" applyBorder="1" applyAlignment="1">
      <alignment vertical="center"/>
    </xf>
    <xf numFmtId="176" fontId="7" fillId="2" borderId="3" xfId="0" applyNumberFormat="1" applyFont="1" applyFill="1" applyBorder="1" applyAlignment="1">
      <alignment horizontal="left" vertical="center"/>
    </xf>
    <xf numFmtId="176" fontId="7" fillId="2" borderId="1" xfId="0" applyNumberFormat="1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38" fontId="7" fillId="2" borderId="1" xfId="1" applyFont="1" applyFill="1" applyBorder="1" applyAlignment="1">
      <alignment vertical="center"/>
    </xf>
    <xf numFmtId="38" fontId="7" fillId="2" borderId="3" xfId="1" applyFont="1" applyFill="1" applyBorder="1" applyAlignment="1">
      <alignment vertical="center"/>
    </xf>
    <xf numFmtId="38" fontId="7" fillId="2" borderId="2" xfId="1" applyFont="1" applyFill="1" applyBorder="1" applyAlignment="1">
      <alignment vertical="center"/>
    </xf>
    <xf numFmtId="38" fontId="7" fillId="2" borderId="4" xfId="1" applyFont="1" applyFill="1" applyBorder="1" applyAlignment="1">
      <alignment vertical="center"/>
    </xf>
    <xf numFmtId="38" fontId="7" fillId="2" borderId="6" xfId="1" applyFont="1" applyFill="1" applyBorder="1" applyAlignment="1">
      <alignment vertical="center"/>
    </xf>
    <xf numFmtId="38" fontId="7" fillId="2" borderId="5" xfId="1" applyFont="1" applyFill="1" applyBorder="1" applyAlignment="1">
      <alignment vertical="center"/>
    </xf>
    <xf numFmtId="49" fontId="10" fillId="2" borderId="0" xfId="0" applyNumberFormat="1" applyFont="1" applyFill="1" applyBorder="1" applyAlignment="1"/>
    <xf numFmtId="0" fontId="0" fillId="2" borderId="0" xfId="0" applyFill="1" applyBorder="1">
      <alignment vertical="center"/>
    </xf>
    <xf numFmtId="0" fontId="0" fillId="2" borderId="0" xfId="0" applyFill="1">
      <alignment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3" xfId="0" applyFill="1" applyBorder="1">
      <alignment vertical="center"/>
    </xf>
    <xf numFmtId="0" fontId="0" fillId="2" borderId="12" xfId="0" applyFill="1" applyBorder="1" applyAlignment="1">
      <alignment horizontal="center" vertical="center"/>
    </xf>
    <xf numFmtId="177" fontId="0" fillId="2" borderId="1" xfId="1" applyNumberFormat="1" applyFont="1" applyFill="1" applyBorder="1">
      <alignment vertical="center"/>
    </xf>
    <xf numFmtId="177" fontId="0" fillId="2" borderId="3" xfId="1" applyNumberFormat="1" applyFont="1" applyFill="1" applyBorder="1">
      <alignment vertical="center"/>
    </xf>
    <xf numFmtId="177" fontId="0" fillId="2" borderId="2" xfId="1" applyNumberFormat="1" applyFont="1" applyFill="1" applyBorder="1">
      <alignment vertical="center"/>
    </xf>
    <xf numFmtId="178" fontId="0" fillId="2" borderId="1" xfId="1" applyNumberFormat="1" applyFont="1" applyFill="1" applyBorder="1">
      <alignment vertical="center"/>
    </xf>
    <xf numFmtId="178" fontId="0" fillId="2" borderId="3" xfId="1" applyNumberFormat="1" applyFont="1" applyFill="1" applyBorder="1">
      <alignment vertical="center"/>
    </xf>
    <xf numFmtId="178" fontId="0" fillId="2" borderId="2" xfId="1" applyNumberFormat="1" applyFont="1" applyFill="1" applyBorder="1">
      <alignment vertical="center"/>
    </xf>
    <xf numFmtId="0" fontId="0" fillId="2" borderId="15" xfId="0" applyFill="1" applyBorder="1" applyAlignment="1">
      <alignment horizontal="center" vertical="center"/>
    </xf>
    <xf numFmtId="177" fontId="0" fillId="2" borderId="7" xfId="1" applyNumberFormat="1" applyFont="1" applyFill="1" applyBorder="1">
      <alignment vertical="center"/>
    </xf>
    <xf numFmtId="177" fontId="0" fillId="2" borderId="0" xfId="1" applyNumberFormat="1" applyFont="1" applyFill="1" applyBorder="1">
      <alignment vertical="center"/>
    </xf>
    <xf numFmtId="177" fontId="0" fillId="2" borderId="8" xfId="1" applyNumberFormat="1" applyFont="1" applyFill="1" applyBorder="1">
      <alignment vertical="center"/>
    </xf>
    <xf numFmtId="178" fontId="0" fillId="2" borderId="7" xfId="1" applyNumberFormat="1" applyFont="1" applyFill="1" applyBorder="1">
      <alignment vertical="center"/>
    </xf>
    <xf numFmtId="178" fontId="0" fillId="2" borderId="0" xfId="1" applyNumberFormat="1" applyFont="1" applyFill="1" applyBorder="1">
      <alignment vertical="center"/>
    </xf>
    <xf numFmtId="178" fontId="0" fillId="2" borderId="8" xfId="1" applyNumberFormat="1" applyFont="1" applyFill="1" applyBorder="1">
      <alignment vertical="center"/>
    </xf>
    <xf numFmtId="0" fontId="0" fillId="2" borderId="6" xfId="0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177" fontId="0" fillId="2" borderId="4" xfId="1" applyNumberFormat="1" applyFont="1" applyFill="1" applyBorder="1">
      <alignment vertical="center"/>
    </xf>
    <xf numFmtId="177" fontId="0" fillId="2" borderId="6" xfId="1" applyNumberFormat="1" applyFont="1" applyFill="1" applyBorder="1">
      <alignment vertical="center"/>
    </xf>
    <xf numFmtId="177" fontId="0" fillId="2" borderId="5" xfId="1" applyNumberFormat="1" applyFont="1" applyFill="1" applyBorder="1">
      <alignment vertical="center"/>
    </xf>
    <xf numFmtId="178" fontId="0" fillId="2" borderId="4" xfId="1" applyNumberFormat="1" applyFont="1" applyFill="1" applyBorder="1">
      <alignment vertical="center"/>
    </xf>
    <xf numFmtId="178" fontId="0" fillId="2" borderId="6" xfId="1" applyNumberFormat="1" applyFont="1" applyFill="1" applyBorder="1">
      <alignment vertical="center"/>
    </xf>
    <xf numFmtId="178" fontId="0" fillId="2" borderId="5" xfId="1" applyNumberFormat="1" applyFont="1" applyFill="1" applyBorder="1">
      <alignment vertical="center"/>
    </xf>
    <xf numFmtId="177" fontId="0" fillId="2" borderId="0" xfId="1" applyNumberFormat="1" applyFont="1" applyFill="1">
      <alignment vertical="center"/>
    </xf>
    <xf numFmtId="178" fontId="0" fillId="2" borderId="0" xfId="1" applyNumberFormat="1" applyFont="1" applyFill="1">
      <alignment vertical="center"/>
    </xf>
    <xf numFmtId="178" fontId="0" fillId="0" borderId="0" xfId="1" applyNumberFormat="1" applyFont="1">
      <alignment vertical="center"/>
    </xf>
    <xf numFmtId="0" fontId="0" fillId="2" borderId="12" xfId="0" applyFill="1" applyBorder="1">
      <alignment vertical="center"/>
    </xf>
    <xf numFmtId="0" fontId="0" fillId="2" borderId="15" xfId="0" applyFill="1" applyBorder="1">
      <alignment vertical="center"/>
    </xf>
    <xf numFmtId="0" fontId="0" fillId="3" borderId="15" xfId="0" applyFill="1" applyBorder="1">
      <alignment vertical="center"/>
    </xf>
    <xf numFmtId="177" fontId="0" fillId="3" borderId="7" xfId="1" applyNumberFormat="1" applyFont="1" applyFill="1" applyBorder="1">
      <alignment vertical="center"/>
    </xf>
    <xf numFmtId="177" fontId="0" fillId="3" borderId="0" xfId="1" applyNumberFormat="1" applyFont="1" applyFill="1" applyBorder="1">
      <alignment vertical="center"/>
    </xf>
    <xf numFmtId="177" fontId="0" fillId="3" borderId="8" xfId="1" applyNumberFormat="1" applyFont="1" applyFill="1" applyBorder="1">
      <alignment vertical="center"/>
    </xf>
    <xf numFmtId="178" fontId="0" fillId="3" borderId="7" xfId="1" applyNumberFormat="1" applyFont="1" applyFill="1" applyBorder="1">
      <alignment vertical="center"/>
    </xf>
    <xf numFmtId="178" fontId="0" fillId="3" borderId="0" xfId="1" applyNumberFormat="1" applyFont="1" applyFill="1" applyBorder="1">
      <alignment vertical="center"/>
    </xf>
    <xf numFmtId="178" fontId="0" fillId="3" borderId="8" xfId="1" applyNumberFormat="1" applyFont="1" applyFill="1" applyBorder="1">
      <alignment vertical="center"/>
    </xf>
    <xf numFmtId="0" fontId="0" fillId="2" borderId="13" xfId="0" applyFill="1" applyBorder="1">
      <alignment vertical="center"/>
    </xf>
    <xf numFmtId="0" fontId="12" fillId="2" borderId="0" xfId="0" applyFont="1" applyFill="1">
      <alignment vertical="center"/>
    </xf>
    <xf numFmtId="0" fontId="0" fillId="2" borderId="1" xfId="0" applyFill="1" applyBorder="1">
      <alignment vertical="center"/>
    </xf>
    <xf numFmtId="0" fontId="0" fillId="2" borderId="4" xfId="0" applyFill="1" applyBorder="1">
      <alignment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7" fillId="2" borderId="5" xfId="0" applyFont="1" applyFill="1" applyBorder="1">
      <alignment vertical="center"/>
    </xf>
    <xf numFmtId="176" fontId="7" fillId="2" borderId="14" xfId="0" applyNumberFormat="1" applyFont="1" applyFill="1" applyBorder="1">
      <alignment vertical="center"/>
    </xf>
    <xf numFmtId="177" fontId="7" fillId="2" borderId="9" xfId="1" applyNumberFormat="1" applyFont="1" applyFill="1" applyBorder="1">
      <alignment vertical="center"/>
    </xf>
    <xf numFmtId="177" fontId="7" fillId="2" borderId="14" xfId="1" applyNumberFormat="1" applyFont="1" applyFill="1" applyBorder="1">
      <alignment vertical="center"/>
    </xf>
    <xf numFmtId="178" fontId="7" fillId="2" borderId="14" xfId="0" applyNumberFormat="1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7" fillId="2" borderId="13" xfId="0" applyFont="1" applyFill="1" applyBorder="1">
      <alignment vertical="center"/>
    </xf>
    <xf numFmtId="176" fontId="7" fillId="2" borderId="12" xfId="0" applyNumberFormat="1" applyFont="1" applyFill="1" applyBorder="1">
      <alignment vertical="center"/>
    </xf>
    <xf numFmtId="177" fontId="7" fillId="2" borderId="1" xfId="1" applyNumberFormat="1" applyFont="1" applyFill="1" applyBorder="1">
      <alignment vertical="center"/>
    </xf>
    <xf numFmtId="177" fontId="7" fillId="2" borderId="12" xfId="1" applyNumberFormat="1" applyFont="1" applyFill="1" applyBorder="1">
      <alignment vertical="center"/>
    </xf>
    <xf numFmtId="178" fontId="7" fillId="2" borderId="12" xfId="0" applyNumberFormat="1" applyFont="1" applyFill="1" applyBorder="1">
      <alignment vertical="center"/>
    </xf>
    <xf numFmtId="176" fontId="0" fillId="0" borderId="0" xfId="0" applyNumberFormat="1">
      <alignment vertical="center"/>
    </xf>
    <xf numFmtId="38" fontId="0" fillId="2" borderId="14" xfId="0" applyNumberFormat="1" applyFill="1" applyBorder="1">
      <alignment vertical="center"/>
    </xf>
    <xf numFmtId="176" fontId="0" fillId="2" borderId="14" xfId="0" applyNumberFormat="1" applyFill="1" applyBorder="1">
      <alignment vertical="center"/>
    </xf>
    <xf numFmtId="0" fontId="0" fillId="3" borderId="1" xfId="0" applyFill="1" applyBorder="1">
      <alignment vertical="center"/>
    </xf>
    <xf numFmtId="0" fontId="0" fillId="0" borderId="12" xfId="0" applyBorder="1">
      <alignment vertical="center"/>
    </xf>
    <xf numFmtId="38" fontId="0" fillId="0" borderId="1" xfId="1" applyFont="1" applyBorder="1">
      <alignment vertical="center"/>
    </xf>
    <xf numFmtId="38" fontId="0" fillId="0" borderId="3" xfId="1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38" fontId="0" fillId="0" borderId="2" xfId="1" applyFont="1" applyBorder="1">
      <alignment vertical="center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38" fontId="0" fillId="4" borderId="4" xfId="1" applyFont="1" applyFill="1" applyBorder="1" applyAlignment="1">
      <alignment vertical="center" wrapText="1"/>
    </xf>
    <xf numFmtId="38" fontId="0" fillId="0" borderId="6" xfId="1" applyFont="1" applyBorder="1" applyAlignment="1">
      <alignment vertical="center" wrapText="1"/>
    </xf>
    <xf numFmtId="0" fontId="0" fillId="5" borderId="5" xfId="0" applyFill="1" applyBorder="1">
      <alignment vertical="center"/>
    </xf>
    <xf numFmtId="38" fontId="0" fillId="4" borderId="6" xfId="1" applyFont="1" applyFill="1" applyBorder="1" applyAlignment="1">
      <alignment vertical="center" wrapText="1"/>
    </xf>
    <xf numFmtId="0" fontId="0" fillId="5" borderId="6" xfId="0" applyFill="1" applyBorder="1">
      <alignment vertical="center"/>
    </xf>
    <xf numFmtId="38" fontId="0" fillId="0" borderId="4" xfId="1" applyFont="1" applyBorder="1" applyAlignment="1">
      <alignment vertical="center" wrapText="1"/>
    </xf>
    <xf numFmtId="38" fontId="0" fillId="4" borderId="5" xfId="1" applyFont="1" applyFill="1" applyBorder="1" applyAlignment="1">
      <alignment vertical="center" wrapText="1"/>
    </xf>
    <xf numFmtId="0" fontId="0" fillId="0" borderId="1" xfId="0" applyBorder="1">
      <alignment vertical="center"/>
    </xf>
    <xf numFmtId="38" fontId="0" fillId="4" borderId="1" xfId="0" applyNumberFormat="1" applyFill="1" applyBorder="1">
      <alignment vertical="center"/>
    </xf>
    <xf numFmtId="38" fontId="0" fillId="0" borderId="3" xfId="0" applyNumberFormat="1" applyBorder="1">
      <alignment vertical="center"/>
    </xf>
    <xf numFmtId="0" fontId="0" fillId="5" borderId="2" xfId="0" applyFill="1" applyBorder="1">
      <alignment vertical="center"/>
    </xf>
    <xf numFmtId="38" fontId="0" fillId="4" borderId="3" xfId="0" applyNumberFormat="1" applyFill="1" applyBorder="1">
      <alignment vertical="center"/>
    </xf>
    <xf numFmtId="0" fontId="0" fillId="5" borderId="3" xfId="0" applyFill="1" applyBorder="1">
      <alignment vertical="center"/>
    </xf>
    <xf numFmtId="38" fontId="0" fillId="0" borderId="1" xfId="0" applyNumberFormat="1" applyBorder="1">
      <alignment vertical="center"/>
    </xf>
    <xf numFmtId="38" fontId="0" fillId="4" borderId="2" xfId="0" applyNumberFormat="1" applyFill="1" applyBorder="1">
      <alignment vertical="center"/>
    </xf>
    <xf numFmtId="0" fontId="0" fillId="0" borderId="7" xfId="0" applyBorder="1">
      <alignment vertical="center"/>
    </xf>
    <xf numFmtId="0" fontId="0" fillId="0" borderId="15" xfId="0" applyBorder="1">
      <alignment vertical="center"/>
    </xf>
    <xf numFmtId="38" fontId="0" fillId="0" borderId="7" xfId="0" applyNumberFormat="1" applyBorder="1">
      <alignment vertical="center"/>
    </xf>
    <xf numFmtId="38" fontId="0" fillId="0" borderId="0" xfId="0" applyNumberFormat="1" applyBorder="1">
      <alignment vertical="center"/>
    </xf>
    <xf numFmtId="0" fontId="0" fillId="5" borderId="8" xfId="0" applyFill="1" applyBorder="1">
      <alignment vertical="center"/>
    </xf>
    <xf numFmtId="0" fontId="0" fillId="5" borderId="0" xfId="0" applyFill="1" applyBorder="1">
      <alignment vertical="center"/>
    </xf>
    <xf numFmtId="38" fontId="0" fillId="0" borderId="8" xfId="0" applyNumberFormat="1" applyBorder="1">
      <alignment vertical="center"/>
    </xf>
    <xf numFmtId="38" fontId="0" fillId="4" borderId="0" xfId="0" applyNumberFormat="1" applyFill="1" applyBorder="1">
      <alignment vertical="center"/>
    </xf>
    <xf numFmtId="38" fontId="0" fillId="0" borderId="4" xfId="0" applyNumberFormat="1" applyBorder="1">
      <alignment vertical="center"/>
    </xf>
    <xf numFmtId="38" fontId="0" fillId="0" borderId="6" xfId="0" applyNumberFormat="1" applyBorder="1">
      <alignment vertical="center"/>
    </xf>
    <xf numFmtId="38" fontId="0" fillId="4" borderId="6" xfId="0" applyNumberFormat="1" applyFill="1" applyBorder="1">
      <alignment vertical="center"/>
    </xf>
    <xf numFmtId="38" fontId="0" fillId="0" borderId="5" xfId="0" applyNumberFormat="1" applyBorder="1">
      <alignment vertical="center"/>
    </xf>
    <xf numFmtId="38" fontId="0" fillId="4" borderId="7" xfId="0" applyNumberFormat="1" applyFill="1" applyBorder="1">
      <alignment vertical="center"/>
    </xf>
    <xf numFmtId="38" fontId="0" fillId="4" borderId="8" xfId="0" applyNumberFormat="1" applyFill="1" applyBorder="1">
      <alignment vertical="center"/>
    </xf>
    <xf numFmtId="38" fontId="0" fillId="0" borderId="0" xfId="0" applyNumberFormat="1">
      <alignment vertical="center"/>
    </xf>
    <xf numFmtId="0" fontId="0" fillId="3" borderId="12" xfId="0" applyFill="1" applyBorder="1">
      <alignment vertical="center"/>
    </xf>
    <xf numFmtId="38" fontId="0" fillId="0" borderId="5" xfId="1" applyFont="1" applyBorder="1" applyAlignment="1">
      <alignment vertical="center" wrapText="1"/>
    </xf>
    <xf numFmtId="38" fontId="0" fillId="0" borderId="2" xfId="0" applyNumberFormat="1" applyBorder="1">
      <alignment vertical="center"/>
    </xf>
    <xf numFmtId="38" fontId="0" fillId="2" borderId="0" xfId="1" applyFont="1" applyFill="1">
      <alignment vertical="center"/>
    </xf>
    <xf numFmtId="38" fontId="0" fillId="2" borderId="0" xfId="1" applyFont="1" applyFill="1" applyBorder="1">
      <alignment vertical="center"/>
    </xf>
    <xf numFmtId="38" fontId="0" fillId="0" borderId="0" xfId="1" applyFont="1">
      <alignment vertical="center"/>
    </xf>
    <xf numFmtId="0" fontId="0" fillId="2" borderId="2" xfId="0" applyFill="1" applyBorder="1">
      <alignment vertical="center"/>
    </xf>
    <xf numFmtId="0" fontId="0" fillId="2" borderId="4" xfId="0" applyFill="1" applyBorder="1" applyAlignment="1">
      <alignment vertical="center" wrapText="1"/>
    </xf>
    <xf numFmtId="38" fontId="0" fillId="2" borderId="1" xfId="1" applyFont="1" applyFill="1" applyBorder="1">
      <alignment vertical="center"/>
    </xf>
    <xf numFmtId="38" fontId="0" fillId="2" borderId="3" xfId="1" applyFont="1" applyFill="1" applyBorder="1">
      <alignment vertical="center"/>
    </xf>
    <xf numFmtId="38" fontId="0" fillId="2" borderId="2" xfId="1" applyFont="1" applyFill="1" applyBorder="1">
      <alignment vertical="center"/>
    </xf>
    <xf numFmtId="38" fontId="0" fillId="2" borderId="7" xfId="1" applyFont="1" applyFill="1" applyBorder="1">
      <alignment vertical="center"/>
    </xf>
    <xf numFmtId="38" fontId="0" fillId="2" borderId="8" xfId="1" applyFont="1" applyFill="1" applyBorder="1">
      <alignment vertical="center"/>
    </xf>
    <xf numFmtId="38" fontId="0" fillId="2" borderId="4" xfId="1" applyFont="1" applyFill="1" applyBorder="1">
      <alignment vertical="center"/>
    </xf>
    <xf numFmtId="38" fontId="0" fillId="2" borderId="6" xfId="1" applyFont="1" applyFill="1" applyBorder="1">
      <alignment vertical="center"/>
    </xf>
    <xf numFmtId="38" fontId="0" fillId="2" borderId="5" xfId="1" applyFont="1" applyFill="1" applyBorder="1">
      <alignment vertical="center"/>
    </xf>
    <xf numFmtId="0" fontId="0" fillId="2" borderId="12" xfId="0" applyFont="1" applyFill="1" applyBorder="1" applyAlignment="1">
      <alignment horizontal="center" vertical="center"/>
    </xf>
    <xf numFmtId="0" fontId="9" fillId="2" borderId="3" xfId="0" applyFont="1" applyFill="1" applyBorder="1">
      <alignment vertical="center"/>
    </xf>
    <xf numFmtId="0" fontId="13" fillId="2" borderId="2" xfId="0" applyFont="1" applyFill="1" applyBorder="1">
      <alignment vertical="center"/>
    </xf>
    <xf numFmtId="0" fontId="13" fillId="2" borderId="13" xfId="0" applyFont="1" applyFill="1" applyBorder="1">
      <alignment vertical="center"/>
    </xf>
    <xf numFmtId="0" fontId="13" fillId="2" borderId="6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/>
    </xf>
    <xf numFmtId="0" fontId="13" fillId="2" borderId="3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13" fillId="2" borderId="4" xfId="0" applyFont="1" applyFill="1" applyBorder="1" applyAlignment="1">
      <alignment vertical="center" wrapText="1"/>
    </xf>
    <xf numFmtId="176" fontId="0" fillId="2" borderId="3" xfId="1" applyNumberFormat="1" applyFont="1" applyFill="1" applyBorder="1">
      <alignment vertical="center"/>
    </xf>
    <xf numFmtId="176" fontId="0" fillId="2" borderId="1" xfId="1" applyNumberFormat="1" applyFont="1" applyFill="1" applyBorder="1">
      <alignment vertical="center"/>
    </xf>
    <xf numFmtId="176" fontId="0" fillId="2" borderId="2" xfId="1" applyNumberFormat="1" applyFont="1" applyFill="1" applyBorder="1">
      <alignment vertical="center"/>
    </xf>
    <xf numFmtId="176" fontId="0" fillId="2" borderId="0" xfId="1" applyNumberFormat="1" applyFont="1" applyFill="1" applyBorder="1">
      <alignment vertical="center"/>
    </xf>
    <xf numFmtId="176" fontId="0" fillId="2" borderId="7" xfId="1" applyNumberFormat="1" applyFont="1" applyFill="1" applyBorder="1">
      <alignment vertical="center"/>
    </xf>
    <xf numFmtId="176" fontId="0" fillId="2" borderId="8" xfId="1" applyNumberFormat="1" applyFont="1" applyFill="1" applyBorder="1">
      <alignment vertical="center"/>
    </xf>
    <xf numFmtId="176" fontId="0" fillId="2" borderId="6" xfId="1" applyNumberFormat="1" applyFont="1" applyFill="1" applyBorder="1">
      <alignment vertical="center"/>
    </xf>
    <xf numFmtId="176" fontId="0" fillId="2" borderId="4" xfId="1" applyNumberFormat="1" applyFont="1" applyFill="1" applyBorder="1">
      <alignment vertical="center"/>
    </xf>
    <xf numFmtId="176" fontId="0" fillId="2" borderId="5" xfId="1" applyNumberFormat="1" applyFont="1" applyFill="1" applyBorder="1">
      <alignment vertical="center"/>
    </xf>
    <xf numFmtId="0" fontId="3" fillId="2" borderId="0" xfId="0" applyFont="1" applyFill="1">
      <alignment vertical="center"/>
    </xf>
    <xf numFmtId="0" fontId="9" fillId="2" borderId="12" xfId="0" applyFont="1" applyFill="1" applyBorder="1">
      <alignment vertical="center"/>
    </xf>
    <xf numFmtId="0" fontId="13" fillId="2" borderId="13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vertical="center" wrapText="1"/>
    </xf>
    <xf numFmtId="0" fontId="13" fillId="2" borderId="14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0" fillId="2" borderId="14" xfId="0" applyFill="1" applyBorder="1">
      <alignment vertical="center"/>
    </xf>
    <xf numFmtId="38" fontId="0" fillId="2" borderId="14" xfId="1" applyFont="1" applyFill="1" applyBorder="1">
      <alignment vertical="center"/>
    </xf>
    <xf numFmtId="38" fontId="0" fillId="2" borderId="10" xfId="1" applyFont="1" applyFill="1" applyBorder="1">
      <alignment vertical="center"/>
    </xf>
    <xf numFmtId="38" fontId="0" fillId="2" borderId="11" xfId="1" applyFont="1" applyFill="1" applyBorder="1">
      <alignment vertical="center"/>
    </xf>
    <xf numFmtId="38" fontId="0" fillId="2" borderId="9" xfId="1" applyFont="1" applyFill="1" applyBorder="1">
      <alignment vertical="center"/>
    </xf>
    <xf numFmtId="38" fontId="0" fillId="2" borderId="15" xfId="1" applyFont="1" applyFill="1" applyBorder="1">
      <alignment vertical="center"/>
    </xf>
    <xf numFmtId="38" fontId="0" fillId="2" borderId="12" xfId="1" applyFont="1" applyFill="1" applyBorder="1">
      <alignment vertical="center"/>
    </xf>
    <xf numFmtId="38" fontId="0" fillId="2" borderId="13" xfId="1" applyFon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15" xfId="0" applyFill="1" applyBorder="1" applyAlignment="1">
      <alignment horizontal="right" vertical="center"/>
    </xf>
    <xf numFmtId="0" fontId="0" fillId="3" borderId="15" xfId="0" applyFill="1" applyBorder="1" applyAlignment="1">
      <alignment horizontal="right" vertical="center"/>
    </xf>
    <xf numFmtId="0" fontId="13" fillId="2" borderId="1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13" fillId="2" borderId="4" xfId="0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/>
    </xf>
    <xf numFmtId="49" fontId="11" fillId="2" borderId="13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shrinkToFit="1"/>
    </xf>
    <xf numFmtId="0" fontId="7" fillId="2" borderId="10" xfId="0" applyFont="1" applyFill="1" applyBorder="1" applyAlignment="1">
      <alignment horizontal="left" vertical="center" shrinkToFit="1"/>
    </xf>
    <xf numFmtId="0" fontId="7" fillId="2" borderId="14" xfId="0" applyFont="1" applyFill="1" applyBorder="1" applyAlignment="1">
      <alignment horizontal="left" vertical="center" shrinkToFit="1"/>
    </xf>
    <xf numFmtId="0" fontId="7" fillId="2" borderId="12" xfId="0" applyFont="1" applyFill="1" applyBorder="1" applyAlignment="1">
      <alignment horizontal="left" vertical="center" shrinkToFit="1"/>
    </xf>
    <xf numFmtId="0" fontId="7" fillId="2" borderId="13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178" fontId="0" fillId="2" borderId="15" xfId="1" applyNumberFormat="1" applyFont="1" applyFill="1" applyBorder="1">
      <alignment vertical="center"/>
    </xf>
    <xf numFmtId="178" fontId="0" fillId="2" borderId="12" xfId="1" applyNumberFormat="1" applyFont="1" applyFill="1" applyBorder="1">
      <alignment vertical="center"/>
    </xf>
    <xf numFmtId="178" fontId="0" fillId="2" borderId="13" xfId="1" applyNumberFormat="1" applyFont="1" applyFill="1" applyBorder="1">
      <alignment vertical="center"/>
    </xf>
    <xf numFmtId="0" fontId="0" fillId="6" borderId="15" xfId="0" applyFill="1" applyBorder="1">
      <alignment vertical="center"/>
    </xf>
    <xf numFmtId="177" fontId="0" fillId="6" borderId="7" xfId="1" applyNumberFormat="1" applyFont="1" applyFill="1" applyBorder="1">
      <alignment vertical="center"/>
    </xf>
    <xf numFmtId="177" fontId="0" fillId="6" borderId="0" xfId="1" applyNumberFormat="1" applyFont="1" applyFill="1" applyBorder="1">
      <alignment vertical="center"/>
    </xf>
    <xf numFmtId="178" fontId="0" fillId="6" borderId="15" xfId="1" applyNumberFormat="1" applyFont="1" applyFill="1" applyBorder="1">
      <alignment vertical="center"/>
    </xf>
    <xf numFmtId="0" fontId="0" fillId="6" borderId="12" xfId="0" applyFill="1" applyBorder="1">
      <alignment vertical="center"/>
    </xf>
    <xf numFmtId="177" fontId="0" fillId="6" borderId="1" xfId="1" applyNumberFormat="1" applyFont="1" applyFill="1" applyBorder="1">
      <alignment vertical="center"/>
    </xf>
    <xf numFmtId="177" fontId="0" fillId="6" borderId="3" xfId="1" applyNumberFormat="1" applyFont="1" applyFill="1" applyBorder="1">
      <alignment vertical="center"/>
    </xf>
    <xf numFmtId="178" fontId="0" fillId="6" borderId="12" xfId="1" applyNumberFormat="1" applyFont="1" applyFill="1" applyBorder="1">
      <alignment vertical="center"/>
    </xf>
    <xf numFmtId="0" fontId="0" fillId="6" borderId="13" xfId="0" applyFill="1" applyBorder="1">
      <alignment vertical="center"/>
    </xf>
    <xf numFmtId="177" fontId="0" fillId="6" borderId="4" xfId="1" applyNumberFormat="1" applyFont="1" applyFill="1" applyBorder="1">
      <alignment vertical="center"/>
    </xf>
    <xf numFmtId="177" fontId="0" fillId="6" borderId="6" xfId="1" applyNumberFormat="1" applyFont="1" applyFill="1" applyBorder="1">
      <alignment vertical="center"/>
    </xf>
    <xf numFmtId="178" fontId="0" fillId="6" borderId="13" xfId="1" applyNumberFormat="1" applyFont="1" applyFill="1" applyBorder="1">
      <alignment vertical="center"/>
    </xf>
    <xf numFmtId="0" fontId="7" fillId="2" borderId="3" xfId="0" applyFont="1" applyFill="1" applyBorder="1" applyAlignment="1">
      <alignment horizontal="left" vertical="center"/>
    </xf>
    <xf numFmtId="0" fontId="0" fillId="0" borderId="11" xfId="0" applyBorder="1">
      <alignment vertical="center"/>
    </xf>
  </cellXfs>
  <cellStyles count="3">
    <cellStyle name="桁区切り" xfId="1" builtinId="6"/>
    <cellStyle name="標準" xfId="0" builtinId="0"/>
    <cellStyle name="標準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18" sqref="B18"/>
    </sheetView>
  </sheetViews>
  <sheetFormatPr defaultRowHeight="13.5"/>
  <cols>
    <col min="1" max="1" width="4.5" customWidth="1"/>
    <col min="2" max="2" width="34.875" customWidth="1"/>
    <col min="3" max="3" width="20" customWidth="1"/>
    <col min="4" max="4" width="59.625" customWidth="1"/>
  </cols>
  <sheetData>
    <row r="1" spans="1:4">
      <c r="B1" s="249" t="s">
        <v>465</v>
      </c>
    </row>
    <row r="2" spans="1:4">
      <c r="A2" s="268"/>
      <c r="B2" s="268" t="s">
        <v>451</v>
      </c>
      <c r="C2" s="268"/>
      <c r="D2" s="268" t="s">
        <v>463</v>
      </c>
    </row>
    <row r="3" spans="1:4">
      <c r="A3" s="135">
        <v>1</v>
      </c>
      <c r="B3" s="135" t="s">
        <v>449</v>
      </c>
      <c r="C3" s="135" t="s">
        <v>452</v>
      </c>
      <c r="D3" s="135" t="s">
        <v>462</v>
      </c>
    </row>
    <row r="4" spans="1:4">
      <c r="A4" s="250">
        <v>2</v>
      </c>
      <c r="B4" s="250" t="s">
        <v>449</v>
      </c>
      <c r="C4" s="250" t="s">
        <v>453</v>
      </c>
      <c r="D4" s="250" t="s">
        <v>462</v>
      </c>
    </row>
    <row r="5" spans="1:4">
      <c r="A5" s="250">
        <v>3</v>
      </c>
      <c r="B5" s="250" t="s">
        <v>454</v>
      </c>
      <c r="C5" s="250" t="s">
        <v>452</v>
      </c>
      <c r="D5" s="250" t="s">
        <v>462</v>
      </c>
    </row>
    <row r="6" spans="1:4">
      <c r="A6" s="250">
        <v>4</v>
      </c>
      <c r="B6" s="250" t="s">
        <v>454</v>
      </c>
      <c r="C6" s="250" t="s">
        <v>453</v>
      </c>
      <c r="D6" s="250" t="s">
        <v>462</v>
      </c>
    </row>
    <row r="7" spans="1:4">
      <c r="A7" s="250">
        <v>5</v>
      </c>
      <c r="B7" s="250" t="s">
        <v>455</v>
      </c>
      <c r="C7" s="250"/>
      <c r="D7" s="250" t="s">
        <v>464</v>
      </c>
    </row>
    <row r="8" spans="1:4">
      <c r="A8" s="250">
        <v>6</v>
      </c>
      <c r="B8" s="250" t="s">
        <v>456</v>
      </c>
      <c r="C8" s="250"/>
      <c r="D8" s="250" t="s">
        <v>464</v>
      </c>
    </row>
    <row r="9" spans="1:4">
      <c r="A9" s="250">
        <v>7</v>
      </c>
      <c r="B9" s="250" t="s">
        <v>457</v>
      </c>
      <c r="C9" s="250"/>
      <c r="D9" s="250" t="s">
        <v>464</v>
      </c>
    </row>
    <row r="10" spans="1:4">
      <c r="A10" s="250">
        <v>8</v>
      </c>
      <c r="B10" s="250" t="s">
        <v>458</v>
      </c>
      <c r="C10" s="250"/>
      <c r="D10" s="250" t="s">
        <v>464</v>
      </c>
    </row>
    <row r="11" spans="1:4">
      <c r="A11" s="250">
        <v>9</v>
      </c>
      <c r="B11" s="250" t="s">
        <v>459</v>
      </c>
      <c r="C11" s="250"/>
      <c r="D11" s="250" t="s">
        <v>464</v>
      </c>
    </row>
    <row r="12" spans="1:4">
      <c r="A12" s="250">
        <v>10</v>
      </c>
      <c r="B12" s="250" t="s">
        <v>459</v>
      </c>
      <c r="C12" s="250"/>
      <c r="D12" s="250" t="s">
        <v>464</v>
      </c>
    </row>
    <row r="13" spans="1:4">
      <c r="A13" s="250">
        <v>11</v>
      </c>
      <c r="B13" s="250" t="s">
        <v>460</v>
      </c>
      <c r="C13" s="250"/>
      <c r="D13" s="250" t="s">
        <v>464</v>
      </c>
    </row>
    <row r="14" spans="1:4">
      <c r="A14" s="251">
        <v>12</v>
      </c>
      <c r="B14" s="251" t="s">
        <v>461</v>
      </c>
      <c r="C14" s="251"/>
      <c r="D14" s="251" t="s">
        <v>464</v>
      </c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/>
  </sheetViews>
  <sheetFormatPr defaultRowHeight="13.5"/>
  <cols>
    <col min="1" max="1" width="10.375" customWidth="1"/>
    <col min="2" max="2" width="5.125" customWidth="1"/>
  </cols>
  <sheetData>
    <row r="1" spans="1:13">
      <c r="A1" s="106" t="s">
        <v>202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3">
      <c r="A2" s="107"/>
      <c r="B2" s="234" t="s">
        <v>203</v>
      </c>
      <c r="C2" s="235"/>
      <c r="D2" s="235"/>
      <c r="E2" s="236"/>
      <c r="F2" s="240" t="s">
        <v>157</v>
      </c>
      <c r="G2" s="241"/>
      <c r="H2" s="240" t="s">
        <v>158</v>
      </c>
      <c r="I2" s="242"/>
      <c r="J2" s="240" t="s">
        <v>204</v>
      </c>
      <c r="K2" s="242"/>
    </row>
    <row r="3" spans="1:13">
      <c r="A3" s="108"/>
      <c r="B3" s="237"/>
      <c r="C3" s="238"/>
      <c r="D3" s="238"/>
      <c r="E3" s="239"/>
      <c r="F3" s="109" t="s">
        <v>205</v>
      </c>
      <c r="G3" s="110" t="s">
        <v>206</v>
      </c>
      <c r="H3" s="109" t="s">
        <v>205</v>
      </c>
      <c r="I3" s="109" t="s">
        <v>206</v>
      </c>
      <c r="J3" s="109" t="s">
        <v>205</v>
      </c>
      <c r="K3" s="109" t="s">
        <v>206</v>
      </c>
    </row>
    <row r="4" spans="1:13">
      <c r="A4" s="111" t="s">
        <v>165</v>
      </c>
      <c r="B4" s="112" t="s">
        <v>207</v>
      </c>
      <c r="C4" s="113"/>
      <c r="D4" s="113"/>
      <c r="E4" s="114"/>
      <c r="F4" s="115">
        <v>1313534</v>
      </c>
      <c r="G4" s="116">
        <f>F4/F4*100</f>
        <v>100</v>
      </c>
      <c r="H4" s="115">
        <v>1290667</v>
      </c>
      <c r="I4" s="117">
        <f>H4/H4*100</f>
        <v>100</v>
      </c>
      <c r="J4" s="115">
        <f t="shared" ref="J4:J67" si="0">H4-F4</f>
        <v>-22867</v>
      </c>
      <c r="K4" s="118">
        <f>J4/F4*100</f>
        <v>-1.7408761402445616</v>
      </c>
    </row>
    <row r="5" spans="1:13">
      <c r="A5" s="111"/>
      <c r="B5" s="243"/>
      <c r="C5" s="119" t="s">
        <v>208</v>
      </c>
      <c r="D5" s="120"/>
      <c r="E5" s="121"/>
      <c r="F5" s="115">
        <v>512316</v>
      </c>
      <c r="G5" s="116">
        <f>F5/F4*100</f>
        <v>39.002873165064628</v>
      </c>
      <c r="H5" s="115">
        <v>530769</v>
      </c>
      <c r="I5" s="117">
        <f>H5/H4*100</f>
        <v>41.123620577577327</v>
      </c>
      <c r="J5" s="115">
        <f t="shared" si="0"/>
        <v>18453</v>
      </c>
      <c r="K5" s="118">
        <f>J5/F5*100</f>
        <v>3.6018785280959404</v>
      </c>
    </row>
    <row r="6" spans="1:13">
      <c r="A6" s="111"/>
      <c r="B6" s="243"/>
      <c r="C6" s="122"/>
      <c r="D6" s="244" t="s">
        <v>209</v>
      </c>
      <c r="E6" s="245"/>
      <c r="F6" s="115">
        <v>356449</v>
      </c>
      <c r="G6" s="116">
        <f>F6/F4*100</f>
        <v>27.136640543754481</v>
      </c>
      <c r="H6" s="115">
        <v>369791</v>
      </c>
      <c r="I6" s="117">
        <f>H6/H4*100</f>
        <v>28.651154790507544</v>
      </c>
      <c r="J6" s="115">
        <f t="shared" si="0"/>
        <v>13342</v>
      </c>
      <c r="K6" s="118">
        <f>J6/F6*100</f>
        <v>3.7430319624967385</v>
      </c>
    </row>
    <row r="7" spans="1:13">
      <c r="A7" s="111"/>
      <c r="B7" s="243"/>
      <c r="C7" s="246" t="s">
        <v>210</v>
      </c>
      <c r="D7" s="246"/>
      <c r="E7" s="246"/>
      <c r="F7" s="115">
        <v>426161</v>
      </c>
      <c r="G7" s="116">
        <f>F7/F4*100</f>
        <v>32.443849949830003</v>
      </c>
      <c r="H7" s="115">
        <v>359903</v>
      </c>
      <c r="I7" s="117">
        <f>H7/H4*100</f>
        <v>27.885039285888613</v>
      </c>
      <c r="J7" s="115">
        <f t="shared" si="0"/>
        <v>-66258</v>
      </c>
      <c r="K7" s="118">
        <f>J7/F7*100</f>
        <v>-15.547645138809042</v>
      </c>
    </row>
    <row r="8" spans="1:13">
      <c r="A8" s="111"/>
      <c r="B8" s="243"/>
      <c r="C8" s="246" t="s">
        <v>211</v>
      </c>
      <c r="D8" s="246"/>
      <c r="E8" s="246"/>
      <c r="F8" s="115">
        <v>47360</v>
      </c>
      <c r="G8" s="116">
        <f>F8/F4*100</f>
        <v>3.6055404732576393</v>
      </c>
      <c r="H8" s="115">
        <v>48696</v>
      </c>
      <c r="I8" s="117">
        <f>H8/H4*100</f>
        <v>3.7729329098830298</v>
      </c>
      <c r="J8" s="115">
        <f t="shared" si="0"/>
        <v>1336</v>
      </c>
      <c r="K8" s="118">
        <f>J8/F4*100</f>
        <v>0.10171034780980166</v>
      </c>
    </row>
    <row r="9" spans="1:13">
      <c r="A9" s="111"/>
      <c r="B9" s="243"/>
      <c r="C9" s="246" t="s">
        <v>212</v>
      </c>
      <c r="D9" s="246"/>
      <c r="E9" s="246"/>
      <c r="F9" s="115">
        <v>271033</v>
      </c>
      <c r="G9" s="116">
        <f>F9/F4*100</f>
        <v>20.633877767914647</v>
      </c>
      <c r="H9" s="115">
        <v>296298</v>
      </c>
      <c r="I9" s="117">
        <f>H9/H4*100</f>
        <v>22.956967211527061</v>
      </c>
      <c r="J9" s="115">
        <f t="shared" si="0"/>
        <v>25265</v>
      </c>
      <c r="K9" s="118">
        <f>J9/F4*100</f>
        <v>1.9234370789031725</v>
      </c>
    </row>
    <row r="10" spans="1:13">
      <c r="A10" s="111"/>
      <c r="B10" s="243"/>
      <c r="C10" s="247" t="s">
        <v>213</v>
      </c>
      <c r="D10" s="247"/>
      <c r="E10" s="247"/>
      <c r="F10" s="123">
        <v>56664</v>
      </c>
      <c r="G10" s="124">
        <f>F10/F4*100</f>
        <v>4.3138586439330844</v>
      </c>
      <c r="H10" s="123">
        <v>52087</v>
      </c>
      <c r="I10" s="125">
        <f>H10/H4*100</f>
        <v>4.0356652800451238</v>
      </c>
      <c r="J10" s="123">
        <f t="shared" si="0"/>
        <v>-4577</v>
      </c>
      <c r="K10" s="126">
        <f>J10/F4*100</f>
        <v>-0.34844929784839984</v>
      </c>
      <c r="M10" s="127"/>
    </row>
    <row r="11" spans="1:13">
      <c r="A11" s="107" t="s">
        <v>200</v>
      </c>
      <c r="B11" s="119" t="s">
        <v>214</v>
      </c>
      <c r="C11" s="120"/>
      <c r="D11" s="120"/>
      <c r="E11" s="121"/>
      <c r="F11" s="128">
        <v>352980</v>
      </c>
      <c r="G11" s="117">
        <f>F11/F11*100</f>
        <v>100</v>
      </c>
      <c r="H11" s="128">
        <v>346792</v>
      </c>
      <c r="I11" s="117">
        <f>H11/H11*100</f>
        <v>100</v>
      </c>
      <c r="J11" s="115">
        <f t="shared" si="0"/>
        <v>-6188</v>
      </c>
      <c r="K11" s="118">
        <f>J11/F11*100</f>
        <v>-1.7530738285455267</v>
      </c>
    </row>
    <row r="12" spans="1:13">
      <c r="A12" s="111"/>
      <c r="B12" s="243"/>
      <c r="C12" s="119" t="s">
        <v>215</v>
      </c>
      <c r="D12" s="120"/>
      <c r="E12" s="121"/>
      <c r="F12" s="128">
        <v>128552</v>
      </c>
      <c r="G12" s="117">
        <f>F12/F11*100</f>
        <v>36.419060570003964</v>
      </c>
      <c r="H12" s="128">
        <v>134879</v>
      </c>
      <c r="I12" s="117">
        <f>H12/H11*100</f>
        <v>38.89334240697594</v>
      </c>
      <c r="J12" s="115">
        <f t="shared" si="0"/>
        <v>6327</v>
      </c>
      <c r="K12" s="118">
        <f>J12/F12*100</f>
        <v>4.9217437301636693</v>
      </c>
    </row>
    <row r="13" spans="1:13">
      <c r="A13" s="111"/>
      <c r="B13" s="243"/>
      <c r="C13" s="122"/>
      <c r="D13" s="244" t="s">
        <v>209</v>
      </c>
      <c r="E13" s="245"/>
      <c r="F13" s="128">
        <v>87107</v>
      </c>
      <c r="G13" s="117">
        <f>F13/F11*100</f>
        <v>24.677602130432319</v>
      </c>
      <c r="H13" s="128">
        <v>91929</v>
      </c>
      <c r="I13" s="117">
        <f>H13/H11*100</f>
        <v>26.508396964174491</v>
      </c>
      <c r="J13" s="115">
        <f t="shared" si="0"/>
        <v>4822</v>
      </c>
      <c r="K13" s="118">
        <f>J13/F13*100</f>
        <v>5.5357204357858727</v>
      </c>
    </row>
    <row r="14" spans="1:13">
      <c r="A14" s="111"/>
      <c r="B14" s="243"/>
      <c r="C14" s="246" t="s">
        <v>210</v>
      </c>
      <c r="D14" s="246"/>
      <c r="E14" s="246"/>
      <c r="F14" s="128">
        <v>117008</v>
      </c>
      <c r="G14" s="117">
        <f>F14/F11*100</f>
        <v>33.148620318431639</v>
      </c>
      <c r="H14" s="128">
        <v>99852</v>
      </c>
      <c r="I14" s="117">
        <f>H14/H11*100</f>
        <v>28.793051742831437</v>
      </c>
      <c r="J14" s="115">
        <f t="shared" si="0"/>
        <v>-17156</v>
      </c>
      <c r="K14" s="118">
        <f>J14/F14*100</f>
        <v>-14.662245316559552</v>
      </c>
    </row>
    <row r="15" spans="1:13">
      <c r="A15" s="111"/>
      <c r="B15" s="243"/>
      <c r="C15" s="246" t="s">
        <v>211</v>
      </c>
      <c r="D15" s="246"/>
      <c r="E15" s="246"/>
      <c r="F15" s="128">
        <v>12855</v>
      </c>
      <c r="G15" s="117">
        <f>F15/F11*100</f>
        <v>3.6418493965663776</v>
      </c>
      <c r="H15" s="128">
        <v>13017</v>
      </c>
      <c r="I15" s="117">
        <f>H15/H11*100</f>
        <v>3.7535467946204064</v>
      </c>
      <c r="J15" s="115">
        <f t="shared" si="0"/>
        <v>162</v>
      </c>
      <c r="K15" s="118">
        <f>J15/F11*100</f>
        <v>4.5894951555328911E-2</v>
      </c>
    </row>
    <row r="16" spans="1:13">
      <c r="A16" s="111"/>
      <c r="B16" s="243"/>
      <c r="C16" s="247" t="s">
        <v>212</v>
      </c>
      <c r="D16" s="247"/>
      <c r="E16" s="247"/>
      <c r="F16" s="128">
        <v>77616</v>
      </c>
      <c r="G16" s="117">
        <f>F16/F11*100</f>
        <v>21.988781234064252</v>
      </c>
      <c r="H16" s="128">
        <v>80981</v>
      </c>
      <c r="I16" s="117">
        <f>H16/H11*100</f>
        <v>23.35146139472652</v>
      </c>
      <c r="J16" s="115">
        <f t="shared" si="0"/>
        <v>3365</v>
      </c>
      <c r="K16" s="118">
        <f>J16/F11*100</f>
        <v>0.95331180236840618</v>
      </c>
    </row>
    <row r="17" spans="1:11">
      <c r="A17" s="108"/>
      <c r="B17" s="248"/>
      <c r="C17" s="246" t="s">
        <v>213</v>
      </c>
      <c r="D17" s="246"/>
      <c r="E17" s="246"/>
      <c r="F17" s="129">
        <f>F11-F12-F14-F15-F16</f>
        <v>16949</v>
      </c>
      <c r="G17" s="117">
        <f>F17/F11*100</f>
        <v>4.8016884809337643</v>
      </c>
      <c r="H17" s="129">
        <f>H11-H12-H14-H15-H16</f>
        <v>18063</v>
      </c>
      <c r="I17" s="125">
        <f>H17/H11*100</f>
        <v>5.2085976608456948</v>
      </c>
      <c r="J17" s="123">
        <f t="shared" si="0"/>
        <v>1114</v>
      </c>
      <c r="K17" s="126">
        <f>J17/F11*100</f>
        <v>0.31559861748540996</v>
      </c>
    </row>
    <row r="18" spans="1:11">
      <c r="A18" s="111" t="s">
        <v>167</v>
      </c>
      <c r="B18" s="112" t="s">
        <v>216</v>
      </c>
      <c r="C18" s="113"/>
      <c r="D18" s="113"/>
      <c r="E18" s="114"/>
      <c r="F18" s="128">
        <v>236929</v>
      </c>
      <c r="G18" s="117">
        <f>F18/F18*100</f>
        <v>100</v>
      </c>
      <c r="H18" s="128">
        <v>233537</v>
      </c>
      <c r="I18" s="117">
        <f>H18/H18*100</f>
        <v>100</v>
      </c>
      <c r="J18" s="115">
        <f t="shared" si="0"/>
        <v>-3392</v>
      </c>
      <c r="K18" s="118">
        <f>J18/F18*100</f>
        <v>-1.4316525203753023</v>
      </c>
    </row>
    <row r="19" spans="1:11">
      <c r="A19" s="111"/>
      <c r="B19" s="243"/>
      <c r="C19" s="119" t="s">
        <v>217</v>
      </c>
      <c r="D19" s="120"/>
      <c r="E19" s="121"/>
      <c r="F19" s="128">
        <v>88306</v>
      </c>
      <c r="G19" s="117">
        <f>F19/F18*100</f>
        <v>37.271081209982739</v>
      </c>
      <c r="H19" s="128">
        <v>89932</v>
      </c>
      <c r="I19" s="117">
        <f>H19/H18*100</f>
        <v>38.508673143870134</v>
      </c>
      <c r="J19" s="115">
        <f t="shared" si="0"/>
        <v>1626</v>
      </c>
      <c r="K19" s="118">
        <f>J19/F19*100</f>
        <v>1.8413244853124362</v>
      </c>
    </row>
    <row r="20" spans="1:11">
      <c r="A20" s="111"/>
      <c r="B20" s="243"/>
      <c r="C20" s="122"/>
      <c r="D20" s="244" t="s">
        <v>209</v>
      </c>
      <c r="E20" s="245"/>
      <c r="F20" s="128">
        <v>57857</v>
      </c>
      <c r="G20" s="117">
        <f>F20/F18*100</f>
        <v>24.419551848866117</v>
      </c>
      <c r="H20" s="128">
        <v>61026</v>
      </c>
      <c r="I20" s="117">
        <f>H20/H18*100</f>
        <v>26.131191203107001</v>
      </c>
      <c r="J20" s="115">
        <f t="shared" si="0"/>
        <v>3169</v>
      </c>
      <c r="K20" s="118">
        <f>J20/F20*100</f>
        <v>5.4772974748085801</v>
      </c>
    </row>
    <row r="21" spans="1:11">
      <c r="A21" s="111"/>
      <c r="B21" s="243"/>
      <c r="C21" s="246" t="s">
        <v>210</v>
      </c>
      <c r="D21" s="246"/>
      <c r="E21" s="246"/>
      <c r="F21" s="128">
        <v>82293</v>
      </c>
      <c r="G21" s="117">
        <f>F21/F18*100</f>
        <v>34.733190111805648</v>
      </c>
      <c r="H21" s="128">
        <v>69478</v>
      </c>
      <c r="I21" s="117">
        <f>H21/H18*100</f>
        <v>29.75031793677233</v>
      </c>
      <c r="J21" s="115">
        <f t="shared" si="0"/>
        <v>-12815</v>
      </c>
      <c r="K21" s="118">
        <f>J21/F21*100</f>
        <v>-15.572405915448458</v>
      </c>
    </row>
    <row r="22" spans="1:11">
      <c r="A22" s="111"/>
      <c r="B22" s="243"/>
      <c r="C22" s="246" t="s">
        <v>211</v>
      </c>
      <c r="D22" s="246"/>
      <c r="E22" s="246"/>
      <c r="F22" s="128">
        <v>7910</v>
      </c>
      <c r="G22" s="117">
        <f>F22/F18*100</f>
        <v>3.3385528998138678</v>
      </c>
      <c r="H22" s="128">
        <v>8284</v>
      </c>
      <c r="I22" s="117">
        <f>H22/H18*100</f>
        <v>3.547189524572123</v>
      </c>
      <c r="J22" s="115">
        <f t="shared" si="0"/>
        <v>374</v>
      </c>
      <c r="K22" s="118">
        <f>J22/F18*100</f>
        <v>0.15785319652722968</v>
      </c>
    </row>
    <row r="23" spans="1:11">
      <c r="A23" s="111"/>
      <c r="B23" s="243"/>
      <c r="C23" s="247" t="s">
        <v>212</v>
      </c>
      <c r="D23" s="247"/>
      <c r="E23" s="247"/>
      <c r="F23" s="128">
        <v>40555</v>
      </c>
      <c r="G23" s="117">
        <f>F23/F18*100</f>
        <v>17.116942206314974</v>
      </c>
      <c r="H23" s="128">
        <v>50262</v>
      </c>
      <c r="I23" s="117">
        <f>H23/H18*100</f>
        <v>21.522071449063745</v>
      </c>
      <c r="J23" s="115">
        <f t="shared" si="0"/>
        <v>9707</v>
      </c>
      <c r="K23" s="118">
        <f>J23/F18*100</f>
        <v>4.0970079644112793</v>
      </c>
    </row>
    <row r="24" spans="1:11">
      <c r="A24" s="111"/>
      <c r="B24" s="243"/>
      <c r="C24" s="246" t="s">
        <v>213</v>
      </c>
      <c r="D24" s="246"/>
      <c r="E24" s="246"/>
      <c r="F24" s="129">
        <f>F18-F19-F21-F22-F23</f>
        <v>17865</v>
      </c>
      <c r="G24" s="117">
        <f>F24/F18*100</f>
        <v>7.5402335720827756</v>
      </c>
      <c r="H24" s="129">
        <f>H18-H19-H21-H22-H23</f>
        <v>15581</v>
      </c>
      <c r="I24" s="125">
        <f>H24/H18*100</f>
        <v>6.6717479457216635</v>
      </c>
      <c r="J24" s="123">
        <f t="shared" si="0"/>
        <v>-2284</v>
      </c>
      <c r="K24" s="126">
        <f>J24/F18*100</f>
        <v>-0.96400187397912462</v>
      </c>
    </row>
    <row r="25" spans="1:11">
      <c r="A25" s="107" t="s">
        <v>169</v>
      </c>
      <c r="B25" s="119" t="s">
        <v>216</v>
      </c>
      <c r="C25" s="120"/>
      <c r="D25" s="120"/>
      <c r="E25" s="121"/>
      <c r="F25" s="128">
        <v>181424</v>
      </c>
      <c r="G25" s="117">
        <f>F25/F25*100</f>
        <v>100</v>
      </c>
      <c r="H25" s="128">
        <v>180285</v>
      </c>
      <c r="I25" s="117">
        <f>H25/H25*100</f>
        <v>100</v>
      </c>
      <c r="J25" s="115">
        <f t="shared" si="0"/>
        <v>-1139</v>
      </c>
      <c r="K25" s="118">
        <f>J25/F25*100</f>
        <v>-0.62781109445277361</v>
      </c>
    </row>
    <row r="26" spans="1:11">
      <c r="A26" s="111"/>
      <c r="B26" s="243"/>
      <c r="C26" s="119" t="s">
        <v>217</v>
      </c>
      <c r="D26" s="120"/>
      <c r="E26" s="121"/>
      <c r="F26" s="128">
        <v>64061</v>
      </c>
      <c r="G26" s="117">
        <f>F26/F25*100</f>
        <v>35.31010230179028</v>
      </c>
      <c r="H26" s="128">
        <v>68285</v>
      </c>
      <c r="I26" s="117">
        <f>H26/H25*100</f>
        <v>37.876140555231999</v>
      </c>
      <c r="J26" s="115">
        <f t="shared" si="0"/>
        <v>4224</v>
      </c>
      <c r="K26" s="118">
        <f>J26/F26*100</f>
        <v>6.5937153650426934</v>
      </c>
    </row>
    <row r="27" spans="1:11">
      <c r="A27" s="111"/>
      <c r="B27" s="243"/>
      <c r="C27" s="122"/>
      <c r="D27" s="244" t="s">
        <v>209</v>
      </c>
      <c r="E27" s="245"/>
      <c r="F27" s="128">
        <v>45532</v>
      </c>
      <c r="G27" s="117">
        <f>F27/F25*100</f>
        <v>25.097010318370227</v>
      </c>
      <c r="H27" s="128">
        <v>48762</v>
      </c>
      <c r="I27" s="117">
        <f>H27/H25*100</f>
        <v>27.047175305765869</v>
      </c>
      <c r="J27" s="115">
        <f t="shared" si="0"/>
        <v>3230</v>
      </c>
      <c r="K27" s="118">
        <f>J27/F27*100</f>
        <v>7.0939119739963097</v>
      </c>
    </row>
    <row r="28" spans="1:11">
      <c r="A28" s="111"/>
      <c r="B28" s="243"/>
      <c r="C28" s="246" t="s">
        <v>210</v>
      </c>
      <c r="D28" s="246"/>
      <c r="E28" s="246"/>
      <c r="F28" s="128">
        <v>64814</v>
      </c>
      <c r="G28" s="117">
        <f>F28/F25*100</f>
        <v>35.725152129817445</v>
      </c>
      <c r="H28" s="128">
        <v>53902</v>
      </c>
      <c r="I28" s="117">
        <f>H28/H25*100</f>
        <v>29.898216712427544</v>
      </c>
      <c r="J28" s="115">
        <f t="shared" si="0"/>
        <v>-10912</v>
      </c>
      <c r="K28" s="118">
        <f>J28/F28*100</f>
        <v>-16.83586879377912</v>
      </c>
    </row>
    <row r="29" spans="1:11">
      <c r="A29" s="111"/>
      <c r="B29" s="243"/>
      <c r="C29" s="246" t="s">
        <v>211</v>
      </c>
      <c r="D29" s="246"/>
      <c r="E29" s="246"/>
      <c r="F29" s="128">
        <v>6019</v>
      </c>
      <c r="G29" s="117">
        <f>F29/F25*100</f>
        <v>3.317642649263604</v>
      </c>
      <c r="H29" s="128">
        <v>6252</v>
      </c>
      <c r="I29" s="117">
        <f>H29/H25*100</f>
        <v>3.4678425825775858</v>
      </c>
      <c r="J29" s="115">
        <f t="shared" si="0"/>
        <v>233</v>
      </c>
      <c r="K29" s="118">
        <f>J29/F25*100</f>
        <v>0.12842843284240232</v>
      </c>
    </row>
    <row r="30" spans="1:11">
      <c r="A30" s="111"/>
      <c r="B30" s="243"/>
      <c r="C30" s="247" t="s">
        <v>212</v>
      </c>
      <c r="D30" s="247"/>
      <c r="E30" s="247"/>
      <c r="F30" s="128">
        <v>38848</v>
      </c>
      <c r="G30" s="117">
        <f>F30/F25*100</f>
        <v>21.412823000264574</v>
      </c>
      <c r="H30" s="128">
        <v>43217</v>
      </c>
      <c r="I30" s="117">
        <f>H30/H25*100</f>
        <v>23.971489585933384</v>
      </c>
      <c r="J30" s="115">
        <f t="shared" si="0"/>
        <v>4369</v>
      </c>
      <c r="K30" s="118">
        <f>J30/F25*100</f>
        <v>2.4081709145427288</v>
      </c>
    </row>
    <row r="31" spans="1:11">
      <c r="A31" s="108"/>
      <c r="B31" s="248"/>
      <c r="C31" s="246" t="s">
        <v>213</v>
      </c>
      <c r="D31" s="246"/>
      <c r="E31" s="246"/>
      <c r="F31" s="129">
        <f>F25-F26-F28-F29-F30</f>
        <v>7682</v>
      </c>
      <c r="G31" s="117">
        <f>F31/F25*100</f>
        <v>4.2342799188640967</v>
      </c>
      <c r="H31" s="129">
        <f>H25-H26-H28-H29-H30</f>
        <v>8629</v>
      </c>
      <c r="I31" s="125">
        <f>H31/H25*100</f>
        <v>4.7863105638294918</v>
      </c>
      <c r="J31" s="123">
        <f t="shared" si="0"/>
        <v>947</v>
      </c>
      <c r="K31" s="126">
        <f>J31/F25*100</f>
        <v>0.52198165623070814</v>
      </c>
    </row>
    <row r="32" spans="1:11">
      <c r="A32" s="111" t="s">
        <v>170</v>
      </c>
      <c r="B32" s="112" t="s">
        <v>214</v>
      </c>
      <c r="C32" s="113"/>
      <c r="D32" s="113"/>
      <c r="E32" s="114"/>
      <c r="F32" s="128">
        <v>174817</v>
      </c>
      <c r="G32" s="117">
        <f>F32/F32*100</f>
        <v>100</v>
      </c>
      <c r="H32" s="128">
        <v>174410</v>
      </c>
      <c r="I32" s="117">
        <f>H32/H32*100</f>
        <v>100</v>
      </c>
      <c r="J32" s="115">
        <f t="shared" si="0"/>
        <v>-407</v>
      </c>
      <c r="K32" s="118">
        <f>J32/F32*100</f>
        <v>-0.23281488642408918</v>
      </c>
    </row>
    <row r="33" spans="1:11">
      <c r="A33" s="111"/>
      <c r="B33" s="243"/>
      <c r="C33" s="119" t="s">
        <v>208</v>
      </c>
      <c r="D33" s="120"/>
      <c r="E33" s="121"/>
      <c r="F33" s="128">
        <v>64458</v>
      </c>
      <c r="G33" s="117">
        <f>F33/F32*100</f>
        <v>36.871700120697639</v>
      </c>
      <c r="H33" s="128">
        <v>68367</v>
      </c>
      <c r="I33" s="117">
        <f>H33/H32*100</f>
        <v>39.199013818015018</v>
      </c>
      <c r="J33" s="115">
        <f t="shared" si="0"/>
        <v>3909</v>
      </c>
      <c r="K33" s="118">
        <f>J33/F33*100</f>
        <v>6.0644140370473796</v>
      </c>
    </row>
    <row r="34" spans="1:11">
      <c r="A34" s="111"/>
      <c r="B34" s="243"/>
      <c r="C34" s="122"/>
      <c r="D34" s="244" t="s">
        <v>209</v>
      </c>
      <c r="E34" s="245"/>
      <c r="F34" s="128">
        <v>47229</v>
      </c>
      <c r="G34" s="117">
        <f>F34/F32*100</f>
        <v>27.016251279909849</v>
      </c>
      <c r="H34" s="128">
        <v>49987</v>
      </c>
      <c r="I34" s="117">
        <f>H34/H32*100</f>
        <v>28.660627257611377</v>
      </c>
      <c r="J34" s="115">
        <f t="shared" si="0"/>
        <v>2758</v>
      </c>
      <c r="K34" s="118">
        <f>J34/F34*100</f>
        <v>5.8396324292278052</v>
      </c>
    </row>
    <row r="35" spans="1:11">
      <c r="A35" s="111"/>
      <c r="B35" s="243"/>
      <c r="C35" s="246" t="s">
        <v>210</v>
      </c>
      <c r="D35" s="246"/>
      <c r="E35" s="246"/>
      <c r="F35" s="128">
        <v>58672</v>
      </c>
      <c r="G35" s="117">
        <f>F35/F32*100</f>
        <v>33.561953356938972</v>
      </c>
      <c r="H35" s="128">
        <v>50516</v>
      </c>
      <c r="I35" s="117">
        <f>H35/H32*100</f>
        <v>28.963935554154002</v>
      </c>
      <c r="J35" s="115">
        <f t="shared" si="0"/>
        <v>-8156</v>
      </c>
      <c r="K35" s="118">
        <f>J35/F35*100</f>
        <v>-13.901008999181894</v>
      </c>
    </row>
    <row r="36" spans="1:11">
      <c r="A36" s="111"/>
      <c r="B36" s="243"/>
      <c r="C36" s="246" t="s">
        <v>211</v>
      </c>
      <c r="D36" s="246"/>
      <c r="E36" s="246"/>
      <c r="F36" s="128">
        <v>5950</v>
      </c>
      <c r="G36" s="117">
        <f>F36/F32*100</f>
        <v>3.4035591504258735</v>
      </c>
      <c r="H36" s="128">
        <v>6175</v>
      </c>
      <c r="I36" s="117">
        <f>H36/H32*100</f>
        <v>3.5405079983945873</v>
      </c>
      <c r="J36" s="115">
        <f t="shared" si="0"/>
        <v>225</v>
      </c>
      <c r="K36" s="118">
        <f>J36/F32*100</f>
        <v>0.12870601829341541</v>
      </c>
    </row>
    <row r="37" spans="1:11">
      <c r="A37" s="111"/>
      <c r="B37" s="243"/>
      <c r="C37" s="247" t="s">
        <v>212</v>
      </c>
      <c r="D37" s="247"/>
      <c r="E37" s="247"/>
      <c r="F37" s="128">
        <v>37986</v>
      </c>
      <c r="G37" s="117">
        <f>F37/F32*100</f>
        <v>21.729008048416343</v>
      </c>
      <c r="H37" s="128">
        <v>42676</v>
      </c>
      <c r="I37" s="117">
        <f>H37/H32*100</f>
        <v>24.468780459836019</v>
      </c>
      <c r="J37" s="115">
        <f t="shared" si="0"/>
        <v>4690</v>
      </c>
      <c r="K37" s="118">
        <f>J37/F32*100</f>
        <v>2.6828054479827479</v>
      </c>
    </row>
    <row r="38" spans="1:11">
      <c r="A38" s="111"/>
      <c r="B38" s="243"/>
      <c r="C38" s="246" t="s">
        <v>213</v>
      </c>
      <c r="D38" s="246"/>
      <c r="E38" s="246"/>
      <c r="F38" s="129">
        <f>F32-F33-F35-F36-F37</f>
        <v>7751</v>
      </c>
      <c r="G38" s="117">
        <f>F38/F32*100</f>
        <v>4.4337793235211675</v>
      </c>
      <c r="H38" s="129">
        <f>H32-H33-H35-H36-H37</f>
        <v>6676</v>
      </c>
      <c r="I38" s="125">
        <f>H38/H32*100</f>
        <v>3.827762169600367</v>
      </c>
      <c r="J38" s="123">
        <f t="shared" si="0"/>
        <v>-1075</v>
      </c>
      <c r="K38" s="126">
        <f>J38/F32*100</f>
        <v>-0.6149287540685402</v>
      </c>
    </row>
    <row r="39" spans="1:11">
      <c r="A39" s="107" t="s">
        <v>171</v>
      </c>
      <c r="B39" s="119" t="s">
        <v>214</v>
      </c>
      <c r="C39" s="120"/>
      <c r="D39" s="120"/>
      <c r="E39" s="121"/>
      <c r="F39" s="128">
        <v>66110</v>
      </c>
      <c r="G39" s="117">
        <f>F39/F39*100</f>
        <v>100</v>
      </c>
      <c r="H39" s="128">
        <v>63694</v>
      </c>
      <c r="I39" s="117">
        <f>H39/H39*100</f>
        <v>100</v>
      </c>
      <c r="J39" s="115">
        <f t="shared" si="0"/>
        <v>-2416</v>
      </c>
      <c r="K39" s="118">
        <f>J39/F39*100</f>
        <v>-3.6545152019361669</v>
      </c>
    </row>
    <row r="40" spans="1:11">
      <c r="A40" s="111"/>
      <c r="B40" s="243"/>
      <c r="C40" s="119" t="s">
        <v>208</v>
      </c>
      <c r="D40" s="120"/>
      <c r="E40" s="121"/>
      <c r="F40" s="128">
        <v>31801</v>
      </c>
      <c r="G40" s="117">
        <f>F40/F39*100</f>
        <v>48.103161397670547</v>
      </c>
      <c r="H40" s="128">
        <v>31515</v>
      </c>
      <c r="I40" s="117">
        <f>H40/H39*100</f>
        <v>49.478757810782803</v>
      </c>
      <c r="J40" s="115">
        <f t="shared" si="0"/>
        <v>-286</v>
      </c>
      <c r="K40" s="118">
        <f>J40/F40*100</f>
        <v>-0.89934278796264278</v>
      </c>
    </row>
    <row r="41" spans="1:11">
      <c r="A41" s="111"/>
      <c r="B41" s="243"/>
      <c r="C41" s="122"/>
      <c r="D41" s="244" t="s">
        <v>209</v>
      </c>
      <c r="E41" s="245"/>
      <c r="F41" s="128">
        <v>23413</v>
      </c>
      <c r="G41" s="117">
        <f>F41/F39*100</f>
        <v>35.41521706247164</v>
      </c>
      <c r="H41" s="128">
        <v>22546</v>
      </c>
      <c r="I41" s="117">
        <f>H41/H39*100</f>
        <v>35.39736866894841</v>
      </c>
      <c r="J41" s="115">
        <f t="shared" si="0"/>
        <v>-867</v>
      </c>
      <c r="K41" s="118">
        <f>J41/F41*100</f>
        <v>-3.7030709434929312</v>
      </c>
    </row>
    <row r="42" spans="1:11">
      <c r="A42" s="111"/>
      <c r="B42" s="243"/>
      <c r="C42" s="246" t="s">
        <v>210</v>
      </c>
      <c r="D42" s="246"/>
      <c r="E42" s="246"/>
      <c r="F42" s="128">
        <v>17618</v>
      </c>
      <c r="G42" s="117">
        <f>F42/F39*100</f>
        <v>26.649523521403722</v>
      </c>
      <c r="H42" s="128">
        <v>14316</v>
      </c>
      <c r="I42" s="117">
        <f>H42/H39*100</f>
        <v>22.476214400100481</v>
      </c>
      <c r="J42" s="115">
        <f t="shared" si="0"/>
        <v>-3302</v>
      </c>
      <c r="K42" s="118">
        <f>J42/F42*100</f>
        <v>-18.742195481893518</v>
      </c>
    </row>
    <row r="43" spans="1:11">
      <c r="A43" s="111"/>
      <c r="B43" s="243"/>
      <c r="C43" s="246" t="s">
        <v>211</v>
      </c>
      <c r="D43" s="246"/>
      <c r="E43" s="246"/>
      <c r="F43" s="128">
        <v>2769</v>
      </c>
      <c r="G43" s="117">
        <f>F43/F39*100</f>
        <v>4.1884737558614429</v>
      </c>
      <c r="H43" s="128">
        <v>2771</v>
      </c>
      <c r="I43" s="117">
        <f>H43/H39*100</f>
        <v>4.3504882720507423</v>
      </c>
      <c r="J43" s="115">
        <f t="shared" si="0"/>
        <v>2</v>
      </c>
      <c r="K43" s="118">
        <f>J43/F39*100</f>
        <v>3.025260928755105E-3</v>
      </c>
    </row>
    <row r="44" spans="1:11">
      <c r="A44" s="111"/>
      <c r="B44" s="243"/>
      <c r="C44" s="247" t="s">
        <v>212</v>
      </c>
      <c r="D44" s="247"/>
      <c r="E44" s="247"/>
      <c r="F44" s="128">
        <v>12853</v>
      </c>
      <c r="G44" s="117">
        <f>F44/F39*100</f>
        <v>19.441839358644682</v>
      </c>
      <c r="H44" s="128">
        <v>13942</v>
      </c>
      <c r="I44" s="117">
        <f>H44/H39*100</f>
        <v>21.88903193393412</v>
      </c>
      <c r="J44" s="115">
        <f t="shared" si="0"/>
        <v>1089</v>
      </c>
      <c r="K44" s="118">
        <f>J44/F39*100</f>
        <v>1.6472545757071546</v>
      </c>
    </row>
    <row r="45" spans="1:11">
      <c r="A45" s="108"/>
      <c r="B45" s="248"/>
      <c r="C45" s="246" t="s">
        <v>213</v>
      </c>
      <c r="D45" s="246"/>
      <c r="E45" s="246"/>
      <c r="F45" s="129">
        <f>F39-F40-F42-F43-F44</f>
        <v>1069</v>
      </c>
      <c r="G45" s="117">
        <f>F45/F39*100</f>
        <v>1.6170019664196036</v>
      </c>
      <c r="H45" s="129">
        <f>H39-H40-H42-H43-H44</f>
        <v>1150</v>
      </c>
      <c r="I45" s="125">
        <f>H45/H39*100</f>
        <v>1.805507583131849</v>
      </c>
      <c r="J45" s="123">
        <f t="shared" si="0"/>
        <v>81</v>
      </c>
      <c r="K45" s="126">
        <f>J45/F39*100</f>
        <v>0.12252306761458176</v>
      </c>
    </row>
    <row r="46" spans="1:11">
      <c r="A46" s="111" t="s">
        <v>172</v>
      </c>
      <c r="B46" s="112" t="s">
        <v>214</v>
      </c>
      <c r="C46" s="113"/>
      <c r="D46" s="113"/>
      <c r="E46" s="114"/>
      <c r="F46" s="128">
        <v>135255</v>
      </c>
      <c r="G46" s="117">
        <f>F46/F46*100</f>
        <v>100</v>
      </c>
      <c r="H46" s="128">
        <v>133971</v>
      </c>
      <c r="I46" s="117">
        <f>H46/H46*100</f>
        <v>100</v>
      </c>
      <c r="J46" s="115">
        <f t="shared" si="0"/>
        <v>-1284</v>
      </c>
      <c r="K46" s="118">
        <f>J46/F46*100</f>
        <v>-0.94931795497393812</v>
      </c>
    </row>
    <row r="47" spans="1:11">
      <c r="A47" s="111"/>
      <c r="B47" s="243"/>
      <c r="C47" s="119" t="s">
        <v>208</v>
      </c>
      <c r="D47" s="120"/>
      <c r="E47" s="121"/>
      <c r="F47" s="128">
        <v>55717</v>
      </c>
      <c r="G47" s="117">
        <f>F47/F46*100</f>
        <v>41.194040885734353</v>
      </c>
      <c r="H47" s="128">
        <v>58295</v>
      </c>
      <c r="I47" s="117">
        <f>H47/H46*100</f>
        <v>43.51314836793037</v>
      </c>
      <c r="J47" s="115">
        <f t="shared" si="0"/>
        <v>2578</v>
      </c>
      <c r="K47" s="118">
        <f>J47/F47*100</f>
        <v>4.6269540714683126</v>
      </c>
    </row>
    <row r="48" spans="1:11">
      <c r="A48" s="111"/>
      <c r="B48" s="243"/>
      <c r="C48" s="122"/>
      <c r="D48" s="244" t="s">
        <v>209</v>
      </c>
      <c r="E48" s="245"/>
      <c r="F48" s="128">
        <v>40744</v>
      </c>
      <c r="G48" s="117">
        <f>F48/F46*100</f>
        <v>30.123840153783593</v>
      </c>
      <c r="H48" s="128">
        <v>42312</v>
      </c>
      <c r="I48" s="117">
        <f>H48/H46*100</f>
        <v>31.582954520008062</v>
      </c>
      <c r="J48" s="115">
        <f t="shared" si="0"/>
        <v>1568</v>
      </c>
      <c r="K48" s="118">
        <f>J48/F48*100</f>
        <v>3.8484193991753388</v>
      </c>
    </row>
    <row r="49" spans="1:11">
      <c r="A49" s="111"/>
      <c r="B49" s="243"/>
      <c r="C49" s="246" t="s">
        <v>210</v>
      </c>
      <c r="D49" s="246"/>
      <c r="E49" s="246"/>
      <c r="F49" s="128">
        <v>43006</v>
      </c>
      <c r="G49" s="117">
        <f>F49/F46*100</f>
        <v>31.796236738013384</v>
      </c>
      <c r="H49" s="128">
        <v>37448</v>
      </c>
      <c r="I49" s="117">
        <f>H49/H46*100</f>
        <v>27.952318038978586</v>
      </c>
      <c r="J49" s="115">
        <f t="shared" si="0"/>
        <v>-5558</v>
      </c>
      <c r="K49" s="118">
        <f>J49/F49*100</f>
        <v>-12.923778077477561</v>
      </c>
    </row>
    <row r="50" spans="1:11">
      <c r="A50" s="111"/>
      <c r="B50" s="243"/>
      <c r="C50" s="246" t="s">
        <v>211</v>
      </c>
      <c r="D50" s="246"/>
      <c r="E50" s="246"/>
      <c r="F50" s="128">
        <v>4776</v>
      </c>
      <c r="G50" s="117">
        <f>F50/F46*100</f>
        <v>3.5311079072862372</v>
      </c>
      <c r="H50" s="128">
        <v>4978</v>
      </c>
      <c r="I50" s="117">
        <f>H50/H46*100</f>
        <v>3.715729523553605</v>
      </c>
      <c r="J50" s="115">
        <f t="shared" si="0"/>
        <v>202</v>
      </c>
      <c r="K50" s="118">
        <f>J50/F46*100</f>
        <v>0.14934752874200585</v>
      </c>
    </row>
    <row r="51" spans="1:11">
      <c r="A51" s="111"/>
      <c r="B51" s="243"/>
      <c r="C51" s="247" t="s">
        <v>212</v>
      </c>
      <c r="D51" s="247"/>
      <c r="E51" s="247"/>
      <c r="F51" s="128">
        <v>27888</v>
      </c>
      <c r="G51" s="117">
        <f>F51/F46*100</f>
        <v>20.618831096817122</v>
      </c>
      <c r="H51" s="128">
        <v>29889</v>
      </c>
      <c r="I51" s="117">
        <f>H51/H46*100</f>
        <v>22.310052175470808</v>
      </c>
      <c r="J51" s="115">
        <f t="shared" si="0"/>
        <v>2001</v>
      </c>
      <c r="K51" s="118">
        <f>J51/F46*100</f>
        <v>1.4794277475878894</v>
      </c>
    </row>
    <row r="52" spans="1:11">
      <c r="A52" s="111"/>
      <c r="B52" s="243"/>
      <c r="C52" s="246" t="s">
        <v>213</v>
      </c>
      <c r="D52" s="246"/>
      <c r="E52" s="246"/>
      <c r="F52" s="129">
        <f>F46-F47-F49-F50-F51</f>
        <v>3868</v>
      </c>
      <c r="G52" s="117">
        <f>F52/F46*100</f>
        <v>2.8597833721489039</v>
      </c>
      <c r="H52" s="129">
        <f>H46-H47-H49-H50-H51</f>
        <v>3361</v>
      </c>
      <c r="I52" s="125">
        <f>H52/H46*100</f>
        <v>2.5087518940666262</v>
      </c>
      <c r="J52" s="123">
        <f t="shared" si="0"/>
        <v>-507</v>
      </c>
      <c r="K52" s="126">
        <f>J52/F46*100</f>
        <v>-0.3748475102584008</v>
      </c>
    </row>
    <row r="53" spans="1:11">
      <c r="A53" s="107" t="s">
        <v>173</v>
      </c>
      <c r="B53" s="119" t="s">
        <v>214</v>
      </c>
      <c r="C53" s="120"/>
      <c r="D53" s="120"/>
      <c r="E53" s="121"/>
      <c r="F53" s="128">
        <v>64627</v>
      </c>
      <c r="G53" s="117">
        <f>F53/F53*100</f>
        <v>100</v>
      </c>
      <c r="H53" s="128">
        <v>61937</v>
      </c>
      <c r="I53" s="117">
        <f>H53/H53*100</f>
        <v>100</v>
      </c>
      <c r="J53" s="115">
        <f t="shared" si="0"/>
        <v>-2690</v>
      </c>
      <c r="K53" s="118">
        <f>J53/F53*100</f>
        <v>-4.1623470066690391</v>
      </c>
    </row>
    <row r="54" spans="1:11">
      <c r="A54" s="111"/>
      <c r="B54" s="243"/>
      <c r="C54" s="119" t="s">
        <v>208</v>
      </c>
      <c r="D54" s="120"/>
      <c r="E54" s="121"/>
      <c r="F54" s="128">
        <v>27420</v>
      </c>
      <c r="G54" s="117">
        <f>F54/F53*100</f>
        <v>42.428087331920096</v>
      </c>
      <c r="H54" s="128">
        <v>27581</v>
      </c>
      <c r="I54" s="117">
        <f>H54/H53*100</f>
        <v>44.53073284143565</v>
      </c>
      <c r="J54" s="115">
        <f t="shared" si="0"/>
        <v>161</v>
      </c>
      <c r="K54" s="118">
        <f>J54/F54*100</f>
        <v>0.58716265499635301</v>
      </c>
    </row>
    <row r="55" spans="1:11">
      <c r="A55" s="111"/>
      <c r="B55" s="243"/>
      <c r="C55" s="122"/>
      <c r="D55" s="244" t="s">
        <v>209</v>
      </c>
      <c r="E55" s="245"/>
      <c r="F55" s="128">
        <v>19836</v>
      </c>
      <c r="G55" s="117">
        <f>F55/F53*100</f>
        <v>30.693053986723818</v>
      </c>
      <c r="H55" s="128">
        <v>19678</v>
      </c>
      <c r="I55" s="117">
        <f>H55/H53*100</f>
        <v>31.770993105897926</v>
      </c>
      <c r="J55" s="115">
        <f t="shared" si="0"/>
        <v>-158</v>
      </c>
      <c r="K55" s="118">
        <f>J55/F55*100</f>
        <v>-0.79653155878201243</v>
      </c>
    </row>
    <row r="56" spans="1:11">
      <c r="A56" s="111"/>
      <c r="B56" s="243"/>
      <c r="C56" s="246" t="s">
        <v>210</v>
      </c>
      <c r="D56" s="246"/>
      <c r="E56" s="246"/>
      <c r="F56" s="128">
        <v>18599</v>
      </c>
      <c r="G56" s="117">
        <f>F56/F53*100</f>
        <v>28.778993300013926</v>
      </c>
      <c r="H56" s="128">
        <v>15198</v>
      </c>
      <c r="I56" s="117">
        <f>H56/H53*100</f>
        <v>24.537836834202494</v>
      </c>
      <c r="J56" s="115">
        <f t="shared" si="0"/>
        <v>-3401</v>
      </c>
      <c r="K56" s="118">
        <f>J56/F56*100</f>
        <v>-18.285929351040377</v>
      </c>
    </row>
    <row r="57" spans="1:11">
      <c r="A57" s="111"/>
      <c r="B57" s="243"/>
      <c r="C57" s="246" t="s">
        <v>211</v>
      </c>
      <c r="D57" s="246"/>
      <c r="E57" s="246"/>
      <c r="F57" s="128">
        <v>2751</v>
      </c>
      <c r="G57" s="117">
        <f>F57/F53*100</f>
        <v>4.256734801244062</v>
      </c>
      <c r="H57" s="128">
        <v>2719</v>
      </c>
      <c r="I57" s="117">
        <f>H57/H53*100</f>
        <v>4.3899446211472943</v>
      </c>
      <c r="J57" s="115">
        <f t="shared" si="0"/>
        <v>-32</v>
      </c>
      <c r="K57" s="118">
        <f>J57/F53*100</f>
        <v>-4.9514908629520175E-2</v>
      </c>
    </row>
    <row r="58" spans="1:11">
      <c r="A58" s="111"/>
      <c r="B58" s="243"/>
      <c r="C58" s="247" t="s">
        <v>212</v>
      </c>
      <c r="D58" s="247"/>
      <c r="E58" s="247"/>
      <c r="F58" s="128">
        <v>15359</v>
      </c>
      <c r="G58" s="117">
        <f>F58/F53*100</f>
        <v>23.765608801275011</v>
      </c>
      <c r="H58" s="128">
        <v>15970</v>
      </c>
      <c r="I58" s="117">
        <f>H58/H53*100</f>
        <v>25.784264656021445</v>
      </c>
      <c r="J58" s="115">
        <f t="shared" si="0"/>
        <v>611</v>
      </c>
      <c r="K58" s="118">
        <f>J58/F53*100</f>
        <v>0.94542528664490078</v>
      </c>
    </row>
    <row r="59" spans="1:11">
      <c r="A59" s="108"/>
      <c r="B59" s="248"/>
      <c r="C59" s="246" t="s">
        <v>213</v>
      </c>
      <c r="D59" s="246"/>
      <c r="E59" s="246"/>
      <c r="F59" s="129">
        <f>F53-F54-F56-F57-F58</f>
        <v>498</v>
      </c>
      <c r="G59" s="117">
        <f>F59/F53*100</f>
        <v>0.77057576554690765</v>
      </c>
      <c r="H59" s="129">
        <f>H53-H54-H56-H57-H58</f>
        <v>469</v>
      </c>
      <c r="I59" s="125">
        <f>H59/H53*100</f>
        <v>0.75722104719311556</v>
      </c>
      <c r="J59" s="123">
        <f t="shared" si="0"/>
        <v>-29</v>
      </c>
      <c r="K59" s="126">
        <f>J59/F53*100</f>
        <v>-4.4872885945502657E-2</v>
      </c>
    </row>
    <row r="60" spans="1:11">
      <c r="A60" s="111" t="s">
        <v>174</v>
      </c>
      <c r="B60" s="112" t="s">
        <v>214</v>
      </c>
      <c r="C60" s="113"/>
      <c r="D60" s="113"/>
      <c r="E60" s="114"/>
      <c r="F60" s="128">
        <v>41889</v>
      </c>
      <c r="G60" s="117">
        <f>F60/F60*100</f>
        <v>100</v>
      </c>
      <c r="H60" s="128">
        <v>39424</v>
      </c>
      <c r="I60" s="117">
        <f>H60/H60*100</f>
        <v>100</v>
      </c>
      <c r="J60" s="115">
        <f t="shared" si="0"/>
        <v>-2465</v>
      </c>
      <c r="K60" s="118">
        <f>J60/F60*100</f>
        <v>-5.8845997755974118</v>
      </c>
    </row>
    <row r="61" spans="1:11">
      <c r="A61" s="111"/>
      <c r="B61" s="243"/>
      <c r="C61" s="119" t="s">
        <v>208</v>
      </c>
      <c r="D61" s="120"/>
      <c r="E61" s="121"/>
      <c r="F61" s="128">
        <v>21055</v>
      </c>
      <c r="G61" s="117">
        <f>F61/F60*100</f>
        <v>50.263792403733675</v>
      </c>
      <c r="H61" s="128">
        <v>21075</v>
      </c>
      <c r="I61" s="117">
        <f>H61/H60*100</f>
        <v>53.457284902597401</v>
      </c>
      <c r="J61" s="115">
        <f t="shared" si="0"/>
        <v>20</v>
      </c>
      <c r="K61" s="118">
        <f>J61/F61*100</f>
        <v>9.4989313702208505E-2</v>
      </c>
    </row>
    <row r="62" spans="1:11">
      <c r="A62" s="111"/>
      <c r="B62" s="243"/>
      <c r="C62" s="122"/>
      <c r="D62" s="244" t="s">
        <v>209</v>
      </c>
      <c r="E62" s="245"/>
      <c r="F62" s="128">
        <v>14214</v>
      </c>
      <c r="G62" s="117">
        <f>F62/F60*100</f>
        <v>33.932535987968201</v>
      </c>
      <c r="H62" s="128">
        <v>13768</v>
      </c>
      <c r="I62" s="117">
        <f>H62/H60*100</f>
        <v>34.92288961038961</v>
      </c>
      <c r="J62" s="115">
        <f t="shared" si="0"/>
        <v>-446</v>
      </c>
      <c r="K62" s="118">
        <f>J62/F62*100</f>
        <v>-3.1377515125932183</v>
      </c>
    </row>
    <row r="63" spans="1:11">
      <c r="A63" s="111"/>
      <c r="B63" s="243"/>
      <c r="C63" s="246" t="s">
        <v>210</v>
      </c>
      <c r="D63" s="246"/>
      <c r="E63" s="246"/>
      <c r="F63" s="128">
        <v>9901</v>
      </c>
      <c r="G63" s="117">
        <f>F63/F60*100</f>
        <v>23.636276826851919</v>
      </c>
      <c r="H63" s="128">
        <v>7686</v>
      </c>
      <c r="I63" s="117">
        <f>H63/H60*100</f>
        <v>19.495738636363637</v>
      </c>
      <c r="J63" s="115">
        <f t="shared" si="0"/>
        <v>-2215</v>
      </c>
      <c r="K63" s="118">
        <f>J63/F63*100</f>
        <v>-22.371477628522371</v>
      </c>
    </row>
    <row r="64" spans="1:11">
      <c r="A64" s="111"/>
      <c r="B64" s="243"/>
      <c r="C64" s="246" t="s">
        <v>211</v>
      </c>
      <c r="D64" s="246"/>
      <c r="E64" s="246"/>
      <c r="F64" s="128">
        <v>1904</v>
      </c>
      <c r="G64" s="117">
        <f>F64/F60*100</f>
        <v>4.5453460335648979</v>
      </c>
      <c r="H64" s="128">
        <v>1943</v>
      </c>
      <c r="I64" s="117">
        <f>H64/H60*100</f>
        <v>4.9284699675324672</v>
      </c>
      <c r="J64" s="115">
        <f t="shared" si="0"/>
        <v>39</v>
      </c>
      <c r="K64" s="118">
        <f>J64/F60*100</f>
        <v>9.3103201317768391E-2</v>
      </c>
    </row>
    <row r="65" spans="1:11">
      <c r="A65" s="111"/>
      <c r="B65" s="243"/>
      <c r="C65" s="247" t="s">
        <v>212</v>
      </c>
      <c r="D65" s="247"/>
      <c r="E65" s="247"/>
      <c r="F65" s="128">
        <v>8783</v>
      </c>
      <c r="G65" s="117">
        <f>F65/F60*100</f>
        <v>20.967318389075892</v>
      </c>
      <c r="H65" s="128">
        <v>8480</v>
      </c>
      <c r="I65" s="117">
        <f>H65/H60*100</f>
        <v>21.509740259740258</v>
      </c>
      <c r="J65" s="115">
        <f t="shared" si="0"/>
        <v>-303</v>
      </c>
      <c r="K65" s="118">
        <f>J65/F60*100</f>
        <v>-0.72334025639189292</v>
      </c>
    </row>
    <row r="66" spans="1:11">
      <c r="A66" s="111"/>
      <c r="B66" s="243"/>
      <c r="C66" s="246" t="s">
        <v>213</v>
      </c>
      <c r="D66" s="246"/>
      <c r="E66" s="246"/>
      <c r="F66" s="129">
        <f>F60-F61-F63-F64-F65</f>
        <v>246</v>
      </c>
      <c r="G66" s="117">
        <f>F66/F60*100</f>
        <v>0.587266346773616</v>
      </c>
      <c r="H66" s="129">
        <f>H60-H61-H63-H64-H65</f>
        <v>240</v>
      </c>
      <c r="I66" s="125">
        <f>H66/H60*100</f>
        <v>0.60876623376623384</v>
      </c>
      <c r="J66" s="123">
        <f t="shared" si="0"/>
        <v>-6</v>
      </c>
      <c r="K66" s="126">
        <f>J66/F60*100</f>
        <v>-1.4323569433502829E-2</v>
      </c>
    </row>
    <row r="67" spans="1:11">
      <c r="A67" s="107" t="s">
        <v>175</v>
      </c>
      <c r="B67" s="119" t="s">
        <v>214</v>
      </c>
      <c r="C67" s="120"/>
      <c r="D67" s="120"/>
      <c r="E67" s="121"/>
      <c r="F67" s="128">
        <v>25796</v>
      </c>
      <c r="G67" s="117">
        <f>F67/F67*100</f>
        <v>100</v>
      </c>
      <c r="H67" s="128">
        <v>24922</v>
      </c>
      <c r="I67" s="117">
        <f>H67/H67*100</f>
        <v>100</v>
      </c>
      <c r="J67" s="115">
        <f t="shared" si="0"/>
        <v>-874</v>
      </c>
      <c r="K67" s="118">
        <f>J67/F67*100</f>
        <v>-3.3881221894867419</v>
      </c>
    </row>
    <row r="68" spans="1:11">
      <c r="A68" s="111"/>
      <c r="B68" s="243"/>
      <c r="C68" s="119" t="s">
        <v>208</v>
      </c>
      <c r="D68" s="120"/>
      <c r="E68" s="121"/>
      <c r="F68" s="128">
        <v>13613</v>
      </c>
      <c r="G68" s="117">
        <f>F68/F67*100</f>
        <v>52.771747557760897</v>
      </c>
      <c r="H68" s="128">
        <v>13754</v>
      </c>
      <c r="I68" s="117">
        <f>H68/H67*100</f>
        <v>55.188187143888932</v>
      </c>
      <c r="J68" s="115">
        <f t="shared" ref="J68:J80" si="1">H68-F68</f>
        <v>141</v>
      </c>
      <c r="K68" s="118">
        <f>J68/F68*100</f>
        <v>1.0357746271945933</v>
      </c>
    </row>
    <row r="69" spans="1:11">
      <c r="A69" s="111"/>
      <c r="B69" s="243"/>
      <c r="C69" s="122"/>
      <c r="D69" s="244" t="s">
        <v>209</v>
      </c>
      <c r="E69" s="245"/>
      <c r="F69" s="128">
        <v>9233</v>
      </c>
      <c r="G69" s="117">
        <f>F69/F67*100</f>
        <v>35.792370910218644</v>
      </c>
      <c r="H69" s="128">
        <v>9078</v>
      </c>
      <c r="I69" s="117">
        <f>H69/H67*100</f>
        <v>36.425648021828103</v>
      </c>
      <c r="J69" s="115">
        <f t="shared" si="1"/>
        <v>-155</v>
      </c>
      <c r="K69" s="118">
        <f>J69/F69*100</f>
        <v>-1.678760966099859</v>
      </c>
    </row>
    <row r="70" spans="1:11">
      <c r="A70" s="111"/>
      <c r="B70" s="243"/>
      <c r="C70" s="246" t="s">
        <v>210</v>
      </c>
      <c r="D70" s="246"/>
      <c r="E70" s="246"/>
      <c r="F70" s="128">
        <v>6203</v>
      </c>
      <c r="G70" s="117">
        <f>F70/F67*100</f>
        <v>24.04636377732982</v>
      </c>
      <c r="H70" s="128">
        <v>5075</v>
      </c>
      <c r="I70" s="117">
        <f>H70/H67*100</f>
        <v>20.363534226787579</v>
      </c>
      <c r="J70" s="115">
        <f t="shared" si="1"/>
        <v>-1128</v>
      </c>
      <c r="K70" s="118">
        <f>J70/F70*100</f>
        <v>-18.184749314847654</v>
      </c>
    </row>
    <row r="71" spans="1:11">
      <c r="A71" s="111"/>
      <c r="B71" s="243"/>
      <c r="C71" s="246" t="s">
        <v>211</v>
      </c>
      <c r="D71" s="246"/>
      <c r="E71" s="246"/>
      <c r="F71" s="128">
        <v>1043</v>
      </c>
      <c r="G71" s="117">
        <f>F71/F67*100</f>
        <v>4.0432625213211351</v>
      </c>
      <c r="H71" s="128">
        <v>1162</v>
      </c>
      <c r="I71" s="117">
        <f>H71/H67*100</f>
        <v>4.6625471470989481</v>
      </c>
      <c r="J71" s="115">
        <f t="shared" si="1"/>
        <v>119</v>
      </c>
      <c r="K71" s="118">
        <f>J71/F67*100</f>
        <v>0.46131183129167308</v>
      </c>
    </row>
    <row r="72" spans="1:11">
      <c r="A72" s="111"/>
      <c r="B72" s="243"/>
      <c r="C72" s="247" t="s">
        <v>212</v>
      </c>
      <c r="D72" s="247"/>
      <c r="E72" s="247"/>
      <c r="F72" s="128">
        <v>4495</v>
      </c>
      <c r="G72" s="117">
        <f>F72/F67*100</f>
        <v>17.425182198790509</v>
      </c>
      <c r="H72" s="128">
        <v>4578</v>
      </c>
      <c r="I72" s="117">
        <f>H72/H67*100</f>
        <v>18.369312254233208</v>
      </c>
      <c r="J72" s="115">
        <f t="shared" si="1"/>
        <v>83</v>
      </c>
      <c r="K72" s="118">
        <f>J72/F67*100</f>
        <v>0.32175531090091486</v>
      </c>
    </row>
    <row r="73" spans="1:11">
      <c r="A73" s="108"/>
      <c r="B73" s="248"/>
      <c r="C73" s="246" t="s">
        <v>213</v>
      </c>
      <c r="D73" s="246"/>
      <c r="E73" s="246"/>
      <c r="F73" s="129">
        <f>F67-F68-F70-F71-F72</f>
        <v>442</v>
      </c>
      <c r="G73" s="117">
        <f>F73/F67*100</f>
        <v>1.7134439447976431</v>
      </c>
      <c r="H73" s="129">
        <f>H67-H68-H70-H71-H72</f>
        <v>353</v>
      </c>
      <c r="I73" s="125">
        <f>H73/H67*100</f>
        <v>1.416419227991333</v>
      </c>
      <c r="J73" s="123">
        <f t="shared" si="1"/>
        <v>-89</v>
      </c>
      <c r="K73" s="126">
        <f>J73/F67*100</f>
        <v>-0.34501473096604124</v>
      </c>
    </row>
    <row r="74" spans="1:11">
      <c r="A74" s="107" t="s">
        <v>176</v>
      </c>
      <c r="B74" s="119" t="s">
        <v>214</v>
      </c>
      <c r="C74" s="120"/>
      <c r="D74" s="120"/>
      <c r="E74" s="121"/>
      <c r="F74" s="128">
        <v>33707</v>
      </c>
      <c r="G74" s="117">
        <f>F74/F74*100</f>
        <v>100</v>
      </c>
      <c r="H74" s="128">
        <v>31695</v>
      </c>
      <c r="I74" s="117">
        <f>H74/H74*100</f>
        <v>100</v>
      </c>
      <c r="J74" s="115">
        <f t="shared" si="1"/>
        <v>-2012</v>
      </c>
      <c r="K74" s="118">
        <f>J74/F74*100</f>
        <v>-5.969086539887857</v>
      </c>
    </row>
    <row r="75" spans="1:11">
      <c r="A75" s="111"/>
      <c r="B75" s="243"/>
      <c r="C75" s="119" t="s">
        <v>208</v>
      </c>
      <c r="D75" s="120"/>
      <c r="E75" s="121"/>
      <c r="F75" s="128">
        <v>17333</v>
      </c>
      <c r="G75" s="117">
        <f>F75/F74*100</f>
        <v>51.422553178864931</v>
      </c>
      <c r="H75" s="128">
        <v>17086</v>
      </c>
      <c r="I75" s="117">
        <f>H75/H74*100</f>
        <v>53.907556396908028</v>
      </c>
      <c r="J75" s="115">
        <f t="shared" si="1"/>
        <v>-247</v>
      </c>
      <c r="K75" s="118">
        <f>J75/F75*100</f>
        <v>-1.425027404373161</v>
      </c>
    </row>
    <row r="76" spans="1:11">
      <c r="A76" s="111"/>
      <c r="B76" s="243"/>
      <c r="C76" s="122"/>
      <c r="D76" s="244" t="s">
        <v>209</v>
      </c>
      <c r="E76" s="245"/>
      <c r="F76" s="128">
        <v>11284</v>
      </c>
      <c r="G76" s="117">
        <f>F76/F74*100</f>
        <v>33.4767259026315</v>
      </c>
      <c r="H76" s="128">
        <v>10705</v>
      </c>
      <c r="I76" s="117">
        <f>H76/H74*100</f>
        <v>33.775043382236944</v>
      </c>
      <c r="J76" s="115">
        <f t="shared" si="1"/>
        <v>-579</v>
      </c>
      <c r="K76" s="118">
        <f>J76/F76*100</f>
        <v>-5.1311591634172284</v>
      </c>
    </row>
    <row r="77" spans="1:11">
      <c r="A77" s="111"/>
      <c r="B77" s="243"/>
      <c r="C77" s="246" t="s">
        <v>210</v>
      </c>
      <c r="D77" s="246"/>
      <c r="E77" s="246"/>
      <c r="F77" s="128">
        <v>8047</v>
      </c>
      <c r="G77" s="117">
        <f>F77/F74*100</f>
        <v>23.873379416738363</v>
      </c>
      <c r="H77" s="128">
        <v>6432</v>
      </c>
      <c r="I77" s="117">
        <f>H77/H74*100</f>
        <v>20.293421675343115</v>
      </c>
      <c r="J77" s="115">
        <f t="shared" si="1"/>
        <v>-1615</v>
      </c>
      <c r="K77" s="118">
        <f>J77/F77*100</f>
        <v>-20.069591151982106</v>
      </c>
    </row>
    <row r="78" spans="1:11">
      <c r="A78" s="111"/>
      <c r="B78" s="243"/>
      <c r="C78" s="246" t="s">
        <v>211</v>
      </c>
      <c r="D78" s="246"/>
      <c r="E78" s="246"/>
      <c r="F78" s="128">
        <v>1383</v>
      </c>
      <c r="G78" s="117">
        <f>F78/F74*100</f>
        <v>4.1030053104696353</v>
      </c>
      <c r="H78" s="128">
        <v>1395</v>
      </c>
      <c r="I78" s="117">
        <f>H78/H74*100</f>
        <v>4.4013251301467111</v>
      </c>
      <c r="J78" s="115">
        <f t="shared" si="1"/>
        <v>12</v>
      </c>
      <c r="K78" s="118">
        <f>J78/F74*100</f>
        <v>3.5600913756786423E-2</v>
      </c>
    </row>
    <row r="79" spans="1:11">
      <c r="A79" s="111"/>
      <c r="B79" s="243"/>
      <c r="C79" s="247" t="s">
        <v>212</v>
      </c>
      <c r="D79" s="247"/>
      <c r="E79" s="247"/>
      <c r="F79" s="128">
        <v>6650</v>
      </c>
      <c r="G79" s="117">
        <f>F79/F74*100</f>
        <v>19.728839706885807</v>
      </c>
      <c r="H79" s="128">
        <v>6303</v>
      </c>
      <c r="I79" s="117">
        <f>H79/H74*100</f>
        <v>19.886417415996213</v>
      </c>
      <c r="J79" s="115">
        <f t="shared" si="1"/>
        <v>-347</v>
      </c>
      <c r="K79" s="118">
        <f>J79/F74*100</f>
        <v>-1.0294597561337409</v>
      </c>
    </row>
    <row r="80" spans="1:11">
      <c r="A80" s="108"/>
      <c r="B80" s="248"/>
      <c r="C80" s="246" t="s">
        <v>213</v>
      </c>
      <c r="D80" s="246"/>
      <c r="E80" s="246"/>
      <c r="F80" s="129">
        <f>F74-F75-F77-F78-F79</f>
        <v>294</v>
      </c>
      <c r="G80" s="117">
        <f>F80/F74*100</f>
        <v>0.87222238704126731</v>
      </c>
      <c r="H80" s="129">
        <f>H74-H75-H77-H78-H79</f>
        <v>479</v>
      </c>
      <c r="I80" s="117">
        <f>H80/H74*100</f>
        <v>1.5112793816059316</v>
      </c>
      <c r="J80" s="115">
        <f t="shared" si="1"/>
        <v>185</v>
      </c>
      <c r="K80" s="118">
        <f>J80/F74*100</f>
        <v>0.54884742041712409</v>
      </c>
    </row>
  </sheetData>
  <mergeCells count="70">
    <mergeCell ref="B75:B80"/>
    <mergeCell ref="D76:E76"/>
    <mergeCell ref="C77:E77"/>
    <mergeCell ref="C78:E78"/>
    <mergeCell ref="C79:E79"/>
    <mergeCell ref="C80:E80"/>
    <mergeCell ref="B68:B73"/>
    <mergeCell ref="D69:E69"/>
    <mergeCell ref="C70:E70"/>
    <mergeCell ref="C71:E71"/>
    <mergeCell ref="C72:E72"/>
    <mergeCell ref="C73:E73"/>
    <mergeCell ref="B61:B66"/>
    <mergeCell ref="D62:E62"/>
    <mergeCell ref="C63:E63"/>
    <mergeCell ref="C64:E64"/>
    <mergeCell ref="C65:E65"/>
    <mergeCell ref="C66:E66"/>
    <mergeCell ref="B54:B59"/>
    <mergeCell ref="D55:E55"/>
    <mergeCell ref="C56:E56"/>
    <mergeCell ref="C57:E57"/>
    <mergeCell ref="C58:E58"/>
    <mergeCell ref="C59:E59"/>
    <mergeCell ref="B47:B52"/>
    <mergeCell ref="D48:E48"/>
    <mergeCell ref="C49:E49"/>
    <mergeCell ref="C50:E50"/>
    <mergeCell ref="C51:E51"/>
    <mergeCell ref="C52:E52"/>
    <mergeCell ref="B40:B45"/>
    <mergeCell ref="D41:E41"/>
    <mergeCell ref="C42:E42"/>
    <mergeCell ref="C43:E43"/>
    <mergeCell ref="C44:E44"/>
    <mergeCell ref="C45:E45"/>
    <mergeCell ref="B33:B38"/>
    <mergeCell ref="D34:E34"/>
    <mergeCell ref="C35:E35"/>
    <mergeCell ref="C36:E36"/>
    <mergeCell ref="C37:E37"/>
    <mergeCell ref="C38:E38"/>
    <mergeCell ref="B26:B31"/>
    <mergeCell ref="D27:E27"/>
    <mergeCell ref="C28:E28"/>
    <mergeCell ref="C29:E29"/>
    <mergeCell ref="C30:E30"/>
    <mergeCell ref="C31:E31"/>
    <mergeCell ref="B19:B24"/>
    <mergeCell ref="D20:E20"/>
    <mergeCell ref="C21:E21"/>
    <mergeCell ref="C22:E22"/>
    <mergeCell ref="C23:E23"/>
    <mergeCell ref="C24:E24"/>
    <mergeCell ref="B12:B17"/>
    <mergeCell ref="D13:E13"/>
    <mergeCell ref="C14:E14"/>
    <mergeCell ref="C15:E15"/>
    <mergeCell ref="C16:E16"/>
    <mergeCell ref="C17:E17"/>
    <mergeCell ref="B2:E3"/>
    <mergeCell ref="F2:G2"/>
    <mergeCell ref="H2:I2"/>
    <mergeCell ref="J2:K2"/>
    <mergeCell ref="B5:B10"/>
    <mergeCell ref="D6:E6"/>
    <mergeCell ref="C7:E7"/>
    <mergeCell ref="C8:E8"/>
    <mergeCell ref="C9:E9"/>
    <mergeCell ref="C10:E10"/>
  </mergeCells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5"/>
  <cols>
    <col min="1" max="1" width="10.625" customWidth="1"/>
    <col min="2" max="2" width="25.625" customWidth="1"/>
    <col min="3" max="3" width="9.25" bestFit="1" customWidth="1"/>
  </cols>
  <sheetData>
    <row r="1" spans="1:21">
      <c r="A1" s="106" t="s">
        <v>218</v>
      </c>
    </row>
    <row r="2" spans="1:21">
      <c r="A2" s="130" t="s">
        <v>157</v>
      </c>
      <c r="B2" s="131"/>
      <c r="C2" s="132" t="s">
        <v>219</v>
      </c>
      <c r="D2" s="133"/>
      <c r="E2" s="133"/>
      <c r="F2" s="133"/>
      <c r="G2" s="134"/>
      <c r="H2" s="133" t="s">
        <v>220</v>
      </c>
      <c r="I2" s="133"/>
      <c r="J2" s="133"/>
      <c r="K2" s="133"/>
      <c r="L2" s="135"/>
      <c r="M2" s="132" t="s">
        <v>221</v>
      </c>
      <c r="N2" s="133"/>
      <c r="O2" s="133"/>
      <c r="P2" s="133"/>
      <c r="Q2" s="134"/>
      <c r="R2" s="132" t="s">
        <v>222</v>
      </c>
      <c r="S2" s="133"/>
      <c r="T2" s="133"/>
      <c r="U2" s="136"/>
    </row>
    <row r="3" spans="1:21" ht="54">
      <c r="A3" s="137"/>
      <c r="B3" s="138"/>
      <c r="C3" s="139" t="s">
        <v>223</v>
      </c>
      <c r="D3" s="140" t="s">
        <v>224</v>
      </c>
      <c r="E3" s="140" t="s">
        <v>225</v>
      </c>
      <c r="F3" s="140" t="s">
        <v>226</v>
      </c>
      <c r="G3" s="141"/>
      <c r="H3" s="140" t="s">
        <v>223</v>
      </c>
      <c r="I3" s="142" t="s">
        <v>224</v>
      </c>
      <c r="J3" s="140" t="s">
        <v>225</v>
      </c>
      <c r="K3" s="142" t="s">
        <v>226</v>
      </c>
      <c r="L3" s="143"/>
      <c r="M3" s="144" t="s">
        <v>223</v>
      </c>
      <c r="N3" s="140" t="s">
        <v>224</v>
      </c>
      <c r="O3" s="140" t="s">
        <v>225</v>
      </c>
      <c r="P3" s="140" t="s">
        <v>226</v>
      </c>
      <c r="Q3" s="141"/>
      <c r="R3" s="144" t="s">
        <v>223</v>
      </c>
      <c r="S3" s="142" t="s">
        <v>224</v>
      </c>
      <c r="T3" s="140" t="s">
        <v>225</v>
      </c>
      <c r="U3" s="145" t="s">
        <v>226</v>
      </c>
    </row>
    <row r="4" spans="1:21">
      <c r="A4" s="146" t="s">
        <v>165</v>
      </c>
      <c r="B4" s="131" t="s">
        <v>227</v>
      </c>
      <c r="C4" s="147">
        <v>1313534</v>
      </c>
      <c r="D4" s="148">
        <v>562457</v>
      </c>
      <c r="E4" s="148">
        <v>473544</v>
      </c>
      <c r="F4" s="148">
        <v>699876</v>
      </c>
      <c r="G4" s="149"/>
      <c r="H4" s="148">
        <v>944044</v>
      </c>
      <c r="I4" s="150">
        <v>512316</v>
      </c>
      <c r="J4" s="148">
        <v>429068</v>
      </c>
      <c r="K4" s="150">
        <v>426161</v>
      </c>
      <c r="L4" s="151"/>
      <c r="M4" s="152">
        <v>787510</v>
      </c>
      <c r="N4" s="148">
        <v>411889</v>
      </c>
      <c r="O4" s="148">
        <v>391038</v>
      </c>
      <c r="P4" s="148">
        <v>371621</v>
      </c>
      <c r="Q4" s="149"/>
      <c r="R4" s="152">
        <v>319568</v>
      </c>
      <c r="S4" s="150">
        <v>47360</v>
      </c>
      <c r="T4" s="148">
        <v>42313</v>
      </c>
      <c r="U4" s="153">
        <v>271033</v>
      </c>
    </row>
    <row r="5" spans="1:21">
      <c r="A5" s="154"/>
      <c r="B5" s="155" t="s">
        <v>228</v>
      </c>
      <c r="C5" s="156">
        <v>517187</v>
      </c>
      <c r="D5" s="157">
        <v>180997</v>
      </c>
      <c r="E5" s="157">
        <v>144097</v>
      </c>
      <c r="F5" s="157">
        <v>309337</v>
      </c>
      <c r="G5" s="158"/>
      <c r="H5" s="157">
        <v>280819</v>
      </c>
      <c r="I5" s="157">
        <v>155867</v>
      </c>
      <c r="J5" s="157">
        <v>122242</v>
      </c>
      <c r="K5" s="157">
        <v>121897</v>
      </c>
      <c r="L5" s="159"/>
      <c r="M5" s="156">
        <v>219748</v>
      </c>
      <c r="N5" s="157">
        <v>117240</v>
      </c>
      <c r="O5" s="157">
        <v>110748</v>
      </c>
      <c r="P5" s="157">
        <v>100433</v>
      </c>
      <c r="Q5" s="158"/>
      <c r="R5" s="156">
        <v>210537</v>
      </c>
      <c r="S5" s="157">
        <v>23632</v>
      </c>
      <c r="T5" s="157">
        <v>20720</v>
      </c>
      <c r="U5" s="160">
        <v>186074</v>
      </c>
    </row>
    <row r="6" spans="1:21">
      <c r="A6" s="154"/>
      <c r="B6" s="155" t="s">
        <v>229</v>
      </c>
      <c r="C6" s="156">
        <v>796347</v>
      </c>
      <c r="D6" s="157">
        <v>381460</v>
      </c>
      <c r="E6" s="157">
        <v>329447</v>
      </c>
      <c r="F6" s="157">
        <v>390539</v>
      </c>
      <c r="G6" s="158"/>
      <c r="H6" s="157">
        <v>663225</v>
      </c>
      <c r="I6" s="161">
        <v>356449</v>
      </c>
      <c r="J6" s="157">
        <v>306826</v>
      </c>
      <c r="K6" s="157">
        <v>304264</v>
      </c>
      <c r="L6" s="159"/>
      <c r="M6" s="156">
        <v>567762</v>
      </c>
      <c r="N6" s="157">
        <v>294649</v>
      </c>
      <c r="O6" s="157">
        <v>280290</v>
      </c>
      <c r="P6" s="157">
        <v>271188</v>
      </c>
      <c r="Q6" s="158"/>
      <c r="R6" s="156">
        <v>109031</v>
      </c>
      <c r="S6" s="157">
        <v>23728</v>
      </c>
      <c r="T6" s="157">
        <v>21593</v>
      </c>
      <c r="U6" s="160">
        <v>84959</v>
      </c>
    </row>
    <row r="7" spans="1:21">
      <c r="A7" s="146" t="s">
        <v>200</v>
      </c>
      <c r="B7" s="131" t="s">
        <v>227</v>
      </c>
      <c r="C7" s="147">
        <v>352980</v>
      </c>
      <c r="D7" s="148">
        <v>141981</v>
      </c>
      <c r="E7" s="148">
        <v>119805</v>
      </c>
      <c r="F7" s="148">
        <v>195235</v>
      </c>
      <c r="G7" s="149"/>
      <c r="H7" s="148">
        <v>246845</v>
      </c>
      <c r="I7" s="150">
        <v>128552</v>
      </c>
      <c r="J7" s="148">
        <v>107794</v>
      </c>
      <c r="K7" s="150">
        <v>117008</v>
      </c>
      <c r="L7" s="151"/>
      <c r="M7" s="152">
        <v>207976</v>
      </c>
      <c r="N7" s="148">
        <v>103984</v>
      </c>
      <c r="O7" s="148">
        <v>98888</v>
      </c>
      <c r="P7" s="148">
        <v>103058</v>
      </c>
      <c r="Q7" s="149"/>
      <c r="R7" s="152">
        <v>90858</v>
      </c>
      <c r="S7" s="150">
        <v>12855</v>
      </c>
      <c r="T7" s="148">
        <v>11523</v>
      </c>
      <c r="U7" s="153">
        <v>77616</v>
      </c>
    </row>
    <row r="8" spans="1:21">
      <c r="A8" s="154"/>
      <c r="B8" s="155" t="s">
        <v>228</v>
      </c>
      <c r="C8" s="156">
        <v>145929</v>
      </c>
      <c r="D8" s="157">
        <v>48502</v>
      </c>
      <c r="E8" s="157">
        <v>39232</v>
      </c>
      <c r="F8" s="157">
        <v>89885</v>
      </c>
      <c r="G8" s="158"/>
      <c r="H8" s="157">
        <v>76685</v>
      </c>
      <c r="I8" s="157">
        <v>41445</v>
      </c>
      <c r="J8" s="157">
        <v>32994</v>
      </c>
      <c r="K8" s="157">
        <v>34490</v>
      </c>
      <c r="L8" s="159"/>
      <c r="M8" s="156">
        <v>61378</v>
      </c>
      <c r="N8" s="157">
        <v>31834</v>
      </c>
      <c r="O8" s="157">
        <v>30142</v>
      </c>
      <c r="P8" s="157">
        <v>29022</v>
      </c>
      <c r="Q8" s="158"/>
      <c r="R8" s="156">
        <v>62145</v>
      </c>
      <c r="S8" s="157">
        <v>6762</v>
      </c>
      <c r="T8" s="157">
        <v>5986</v>
      </c>
      <c r="U8" s="160">
        <v>55098</v>
      </c>
    </row>
    <row r="9" spans="1:21">
      <c r="A9" s="137"/>
      <c r="B9" s="138" t="s">
        <v>229</v>
      </c>
      <c r="C9" s="162">
        <v>207051</v>
      </c>
      <c r="D9" s="163">
        <v>93479</v>
      </c>
      <c r="E9" s="163">
        <v>80573</v>
      </c>
      <c r="F9" s="163">
        <v>105350</v>
      </c>
      <c r="G9" s="141"/>
      <c r="H9" s="163">
        <v>170160</v>
      </c>
      <c r="I9" s="164">
        <v>87107</v>
      </c>
      <c r="J9" s="163">
        <v>74800</v>
      </c>
      <c r="K9" s="163">
        <v>82518</v>
      </c>
      <c r="L9" s="143"/>
      <c r="M9" s="162">
        <v>146598</v>
      </c>
      <c r="N9" s="163">
        <v>72150</v>
      </c>
      <c r="O9" s="163">
        <v>68746</v>
      </c>
      <c r="P9" s="163">
        <v>74036</v>
      </c>
      <c r="Q9" s="141"/>
      <c r="R9" s="162">
        <v>28713</v>
      </c>
      <c r="S9" s="163">
        <v>6093</v>
      </c>
      <c r="T9" s="163">
        <v>5537</v>
      </c>
      <c r="U9" s="165">
        <v>22518</v>
      </c>
    </row>
    <row r="10" spans="1:21">
      <c r="A10" s="154" t="s">
        <v>167</v>
      </c>
      <c r="B10" s="155" t="s">
        <v>227</v>
      </c>
      <c r="C10" s="166">
        <v>236929</v>
      </c>
      <c r="D10" s="157">
        <v>97429</v>
      </c>
      <c r="E10" s="157">
        <v>81926</v>
      </c>
      <c r="F10" s="157">
        <v>123930</v>
      </c>
      <c r="G10" s="158"/>
      <c r="H10" s="157">
        <v>172812</v>
      </c>
      <c r="I10" s="161">
        <v>88306</v>
      </c>
      <c r="J10" s="157">
        <v>74008</v>
      </c>
      <c r="K10" s="161">
        <v>82293</v>
      </c>
      <c r="L10" s="159"/>
      <c r="M10" s="156">
        <v>146046</v>
      </c>
      <c r="N10" s="157">
        <v>71804</v>
      </c>
      <c r="O10" s="157">
        <v>67282</v>
      </c>
      <c r="P10" s="157">
        <v>72681</v>
      </c>
      <c r="Q10" s="158"/>
      <c r="R10" s="156">
        <v>48802</v>
      </c>
      <c r="S10" s="161">
        <v>7910</v>
      </c>
      <c r="T10" s="157">
        <v>7035</v>
      </c>
      <c r="U10" s="167">
        <v>40555</v>
      </c>
    </row>
    <row r="11" spans="1:21">
      <c r="A11" s="154"/>
      <c r="B11" s="155" t="s">
        <v>228</v>
      </c>
      <c r="C11" s="156">
        <v>95332</v>
      </c>
      <c r="D11" s="157">
        <v>35029</v>
      </c>
      <c r="E11" s="157">
        <v>28480</v>
      </c>
      <c r="F11" s="157">
        <v>50703</v>
      </c>
      <c r="G11" s="158"/>
      <c r="H11" s="157">
        <v>54349</v>
      </c>
      <c r="I11" s="157">
        <v>30449</v>
      </c>
      <c r="J11" s="157">
        <v>24620</v>
      </c>
      <c r="K11" s="157">
        <v>22689</v>
      </c>
      <c r="L11" s="159"/>
      <c r="M11" s="156">
        <v>43865</v>
      </c>
      <c r="N11" s="157">
        <v>23992</v>
      </c>
      <c r="O11" s="157">
        <v>22468</v>
      </c>
      <c r="P11" s="157">
        <v>19079</v>
      </c>
      <c r="Q11" s="158"/>
      <c r="R11" s="156">
        <v>31560</v>
      </c>
      <c r="S11" s="157">
        <v>3898</v>
      </c>
      <c r="T11" s="157">
        <v>3384</v>
      </c>
      <c r="U11" s="160">
        <v>27423</v>
      </c>
    </row>
    <row r="12" spans="1:21">
      <c r="A12" s="154"/>
      <c r="B12" s="155" t="s">
        <v>229</v>
      </c>
      <c r="C12" s="156">
        <v>141597</v>
      </c>
      <c r="D12" s="157">
        <v>62400</v>
      </c>
      <c r="E12" s="157">
        <v>53446</v>
      </c>
      <c r="F12" s="157">
        <v>73227</v>
      </c>
      <c r="G12" s="158"/>
      <c r="H12" s="157">
        <v>118463</v>
      </c>
      <c r="I12" s="161">
        <v>57857</v>
      </c>
      <c r="J12" s="157">
        <v>49388</v>
      </c>
      <c r="K12" s="157">
        <v>59604</v>
      </c>
      <c r="L12" s="159"/>
      <c r="M12" s="156">
        <v>102181</v>
      </c>
      <c r="N12" s="157">
        <v>47812</v>
      </c>
      <c r="O12" s="157">
        <v>44814</v>
      </c>
      <c r="P12" s="157">
        <v>53602</v>
      </c>
      <c r="Q12" s="158"/>
      <c r="R12" s="156">
        <v>17242</v>
      </c>
      <c r="S12" s="157">
        <v>4012</v>
      </c>
      <c r="T12" s="157">
        <v>3651</v>
      </c>
      <c r="U12" s="160">
        <v>13132</v>
      </c>
    </row>
    <row r="13" spans="1:21">
      <c r="A13" s="146" t="s">
        <v>169</v>
      </c>
      <c r="B13" s="131" t="s">
        <v>227</v>
      </c>
      <c r="C13" s="147">
        <v>181424</v>
      </c>
      <c r="D13" s="148">
        <v>70429</v>
      </c>
      <c r="E13" s="148">
        <v>60883</v>
      </c>
      <c r="F13" s="148">
        <v>103990</v>
      </c>
      <c r="G13" s="149"/>
      <c r="H13" s="148">
        <v>129533</v>
      </c>
      <c r="I13" s="150">
        <v>64061</v>
      </c>
      <c r="J13" s="148">
        <v>55206</v>
      </c>
      <c r="K13" s="150">
        <v>64814</v>
      </c>
      <c r="L13" s="151"/>
      <c r="M13" s="152">
        <v>111186</v>
      </c>
      <c r="N13" s="148">
        <v>53597</v>
      </c>
      <c r="O13" s="148">
        <v>50930</v>
      </c>
      <c r="P13" s="148">
        <v>57121</v>
      </c>
      <c r="Q13" s="149"/>
      <c r="R13" s="152">
        <v>44994</v>
      </c>
      <c r="S13" s="150">
        <v>6019</v>
      </c>
      <c r="T13" s="148">
        <v>5412</v>
      </c>
      <c r="U13" s="153">
        <v>38848</v>
      </c>
    </row>
    <row r="14" spans="1:21">
      <c r="A14" s="154"/>
      <c r="B14" s="155" t="s">
        <v>228</v>
      </c>
      <c r="C14" s="156">
        <v>69288</v>
      </c>
      <c r="D14" s="157">
        <v>21674</v>
      </c>
      <c r="E14" s="157">
        <v>18001</v>
      </c>
      <c r="F14" s="157">
        <v>44381</v>
      </c>
      <c r="G14" s="158"/>
      <c r="H14" s="157">
        <v>36386</v>
      </c>
      <c r="I14" s="157">
        <v>18529</v>
      </c>
      <c r="J14" s="157">
        <v>15250</v>
      </c>
      <c r="K14" s="157">
        <v>17491</v>
      </c>
      <c r="L14" s="159"/>
      <c r="M14" s="156">
        <v>29722</v>
      </c>
      <c r="N14" s="157">
        <v>14757</v>
      </c>
      <c r="O14" s="157">
        <v>13989</v>
      </c>
      <c r="P14" s="157">
        <v>14716</v>
      </c>
      <c r="Q14" s="158"/>
      <c r="R14" s="156">
        <v>29770</v>
      </c>
      <c r="S14" s="157">
        <v>2954</v>
      </c>
      <c r="T14" s="157">
        <v>2616</v>
      </c>
      <c r="U14" s="160">
        <v>26727</v>
      </c>
    </row>
    <row r="15" spans="1:21">
      <c r="A15" s="137"/>
      <c r="B15" s="138" t="s">
        <v>229</v>
      </c>
      <c r="C15" s="162">
        <v>112136</v>
      </c>
      <c r="D15" s="163">
        <v>48755</v>
      </c>
      <c r="E15" s="163">
        <v>42882</v>
      </c>
      <c r="F15" s="163">
        <v>59609</v>
      </c>
      <c r="G15" s="141"/>
      <c r="H15" s="163">
        <v>93147</v>
      </c>
      <c r="I15" s="164">
        <v>45532</v>
      </c>
      <c r="J15" s="163">
        <v>39956</v>
      </c>
      <c r="K15" s="163">
        <v>47323</v>
      </c>
      <c r="L15" s="143"/>
      <c r="M15" s="162">
        <v>81464</v>
      </c>
      <c r="N15" s="163">
        <v>38840</v>
      </c>
      <c r="O15" s="163">
        <v>36941</v>
      </c>
      <c r="P15" s="163">
        <v>42405</v>
      </c>
      <c r="Q15" s="141"/>
      <c r="R15" s="162">
        <v>15224</v>
      </c>
      <c r="S15" s="163">
        <v>3065</v>
      </c>
      <c r="T15" s="163">
        <v>2796</v>
      </c>
      <c r="U15" s="165">
        <v>12121</v>
      </c>
    </row>
    <row r="16" spans="1:21">
      <c r="A16" s="154" t="s">
        <v>170</v>
      </c>
      <c r="B16" s="155" t="s">
        <v>227</v>
      </c>
      <c r="C16" s="166">
        <v>174817</v>
      </c>
      <c r="D16" s="157">
        <v>70741</v>
      </c>
      <c r="E16" s="157">
        <v>61387</v>
      </c>
      <c r="F16" s="157">
        <v>96994</v>
      </c>
      <c r="G16" s="158"/>
      <c r="H16" s="157">
        <v>123885</v>
      </c>
      <c r="I16" s="161">
        <v>64458</v>
      </c>
      <c r="J16" s="157">
        <v>55774</v>
      </c>
      <c r="K16" s="161">
        <v>58672</v>
      </c>
      <c r="L16" s="159"/>
      <c r="M16" s="156">
        <v>107600</v>
      </c>
      <c r="N16" s="157">
        <v>54230</v>
      </c>
      <c r="O16" s="157">
        <v>51817</v>
      </c>
      <c r="P16" s="157">
        <v>52812</v>
      </c>
      <c r="Q16" s="158"/>
      <c r="R16" s="156">
        <v>44082</v>
      </c>
      <c r="S16" s="161">
        <v>5950</v>
      </c>
      <c r="T16" s="157">
        <v>5343</v>
      </c>
      <c r="U16" s="167">
        <v>37986</v>
      </c>
    </row>
    <row r="17" spans="1:21">
      <c r="A17" s="154"/>
      <c r="B17" s="155" t="s">
        <v>228</v>
      </c>
      <c r="C17" s="156">
        <v>65506</v>
      </c>
      <c r="D17" s="157">
        <v>20283</v>
      </c>
      <c r="E17" s="157">
        <v>16778</v>
      </c>
      <c r="F17" s="157">
        <v>41560</v>
      </c>
      <c r="G17" s="158"/>
      <c r="H17" s="157">
        <v>33610</v>
      </c>
      <c r="I17" s="157">
        <v>17229</v>
      </c>
      <c r="J17" s="157">
        <v>14106</v>
      </c>
      <c r="K17" s="157">
        <v>15993</v>
      </c>
      <c r="L17" s="159"/>
      <c r="M17" s="156">
        <v>27897</v>
      </c>
      <c r="N17" s="157">
        <v>13778</v>
      </c>
      <c r="O17" s="157">
        <v>13095</v>
      </c>
      <c r="P17" s="157">
        <v>13840</v>
      </c>
      <c r="Q17" s="158"/>
      <c r="R17" s="156">
        <v>28346</v>
      </c>
      <c r="S17" s="157">
        <v>2864</v>
      </c>
      <c r="T17" s="157">
        <v>2516</v>
      </c>
      <c r="U17" s="160">
        <v>25380</v>
      </c>
    </row>
    <row r="18" spans="1:21">
      <c r="A18" s="154"/>
      <c r="B18" s="155" t="s">
        <v>229</v>
      </c>
      <c r="C18" s="156">
        <v>109311</v>
      </c>
      <c r="D18" s="157">
        <v>50458</v>
      </c>
      <c r="E18" s="157">
        <v>44609</v>
      </c>
      <c r="F18" s="157">
        <v>55434</v>
      </c>
      <c r="G18" s="158"/>
      <c r="H18" s="157">
        <v>90275</v>
      </c>
      <c r="I18" s="161">
        <v>47229</v>
      </c>
      <c r="J18" s="157">
        <v>41668</v>
      </c>
      <c r="K18" s="157">
        <v>42679</v>
      </c>
      <c r="L18" s="159"/>
      <c r="M18" s="156">
        <v>79703</v>
      </c>
      <c r="N18" s="157">
        <v>40452</v>
      </c>
      <c r="O18" s="157">
        <v>38722</v>
      </c>
      <c r="P18" s="157">
        <v>38972</v>
      </c>
      <c r="Q18" s="158"/>
      <c r="R18" s="156">
        <v>15736</v>
      </c>
      <c r="S18" s="157">
        <v>3086</v>
      </c>
      <c r="T18" s="157">
        <v>2827</v>
      </c>
      <c r="U18" s="160">
        <v>12606</v>
      </c>
    </row>
    <row r="19" spans="1:21">
      <c r="A19" s="146" t="s">
        <v>171</v>
      </c>
      <c r="B19" s="131" t="s">
        <v>227</v>
      </c>
      <c r="C19" s="147">
        <v>66110</v>
      </c>
      <c r="D19" s="148">
        <v>34625</v>
      </c>
      <c r="E19" s="148">
        <v>29075</v>
      </c>
      <c r="F19" s="148">
        <v>30530</v>
      </c>
      <c r="G19" s="149"/>
      <c r="H19" s="148">
        <v>49516</v>
      </c>
      <c r="I19" s="150">
        <v>31801</v>
      </c>
      <c r="J19" s="148">
        <v>26538</v>
      </c>
      <c r="K19" s="150">
        <v>17618</v>
      </c>
      <c r="L19" s="151"/>
      <c r="M19" s="152">
        <v>39766</v>
      </c>
      <c r="N19" s="148">
        <v>25058</v>
      </c>
      <c r="O19" s="148">
        <v>23906</v>
      </c>
      <c r="P19" s="148">
        <v>14634</v>
      </c>
      <c r="Q19" s="149"/>
      <c r="R19" s="152">
        <v>15658</v>
      </c>
      <c r="S19" s="150">
        <v>2769</v>
      </c>
      <c r="T19" s="148">
        <v>2492</v>
      </c>
      <c r="U19" s="153">
        <v>12853</v>
      </c>
    </row>
    <row r="20" spans="1:21">
      <c r="A20" s="154"/>
      <c r="B20" s="155" t="s">
        <v>228</v>
      </c>
      <c r="C20" s="156">
        <v>23898</v>
      </c>
      <c r="D20" s="157">
        <v>9665</v>
      </c>
      <c r="E20" s="157">
        <v>7482</v>
      </c>
      <c r="F20" s="157">
        <v>13771</v>
      </c>
      <c r="G20" s="158"/>
      <c r="H20" s="157">
        <v>13837</v>
      </c>
      <c r="I20" s="157">
        <v>8388</v>
      </c>
      <c r="J20" s="157">
        <v>6359</v>
      </c>
      <c r="K20" s="157">
        <v>5397</v>
      </c>
      <c r="L20" s="159"/>
      <c r="M20" s="156">
        <v>10168</v>
      </c>
      <c r="N20" s="157">
        <v>5960</v>
      </c>
      <c r="O20" s="157">
        <v>5667</v>
      </c>
      <c r="P20" s="157">
        <v>4172</v>
      </c>
      <c r="Q20" s="158"/>
      <c r="R20" s="156">
        <v>9629</v>
      </c>
      <c r="S20" s="157">
        <v>1257</v>
      </c>
      <c r="T20" s="157">
        <v>1107</v>
      </c>
      <c r="U20" s="160">
        <v>8355</v>
      </c>
    </row>
    <row r="21" spans="1:21">
      <c r="A21" s="137"/>
      <c r="B21" s="138" t="s">
        <v>229</v>
      </c>
      <c r="C21" s="162">
        <v>42212</v>
      </c>
      <c r="D21" s="163">
        <v>24960</v>
      </c>
      <c r="E21" s="163">
        <v>21593</v>
      </c>
      <c r="F21" s="163">
        <v>16759</v>
      </c>
      <c r="G21" s="141"/>
      <c r="H21" s="163">
        <v>35679</v>
      </c>
      <c r="I21" s="164">
        <v>23413</v>
      </c>
      <c r="J21" s="163">
        <v>20179</v>
      </c>
      <c r="K21" s="163">
        <v>12221</v>
      </c>
      <c r="L21" s="143"/>
      <c r="M21" s="162">
        <v>29598</v>
      </c>
      <c r="N21" s="163">
        <v>19098</v>
      </c>
      <c r="O21" s="163">
        <v>18239</v>
      </c>
      <c r="P21" s="163">
        <v>10462</v>
      </c>
      <c r="Q21" s="141"/>
      <c r="R21" s="162">
        <v>6029</v>
      </c>
      <c r="S21" s="163">
        <v>1512</v>
      </c>
      <c r="T21" s="163">
        <v>1385</v>
      </c>
      <c r="U21" s="165">
        <v>4498</v>
      </c>
    </row>
    <row r="22" spans="1:21">
      <c r="A22" s="154" t="s">
        <v>172</v>
      </c>
      <c r="B22" s="155" t="s">
        <v>227</v>
      </c>
      <c r="C22" s="166">
        <v>135255</v>
      </c>
      <c r="D22" s="157">
        <v>60695</v>
      </c>
      <c r="E22" s="157">
        <v>51731</v>
      </c>
      <c r="F22" s="157">
        <v>71102</v>
      </c>
      <c r="G22" s="158"/>
      <c r="H22" s="157">
        <v>99170</v>
      </c>
      <c r="I22" s="161">
        <v>55717</v>
      </c>
      <c r="J22" s="157">
        <v>47304</v>
      </c>
      <c r="K22" s="161">
        <v>43006</v>
      </c>
      <c r="L22" s="159"/>
      <c r="M22" s="156">
        <v>82564</v>
      </c>
      <c r="N22" s="157">
        <v>45083</v>
      </c>
      <c r="O22" s="157">
        <v>42985</v>
      </c>
      <c r="P22" s="157">
        <v>37156</v>
      </c>
      <c r="Q22" s="158"/>
      <c r="R22" s="156">
        <v>32771</v>
      </c>
      <c r="S22" s="161">
        <v>4776</v>
      </c>
      <c r="T22" s="157">
        <v>4258</v>
      </c>
      <c r="U22" s="167">
        <v>27888</v>
      </c>
    </row>
    <row r="23" spans="1:21">
      <c r="A23" s="154"/>
      <c r="B23" s="155" t="s">
        <v>228</v>
      </c>
      <c r="C23" s="156">
        <v>49585</v>
      </c>
      <c r="D23" s="157">
        <v>17381</v>
      </c>
      <c r="E23" s="157">
        <v>13844</v>
      </c>
      <c r="F23" s="157">
        <v>30389</v>
      </c>
      <c r="G23" s="158"/>
      <c r="H23" s="157">
        <v>26872</v>
      </c>
      <c r="I23" s="157">
        <v>14973</v>
      </c>
      <c r="J23" s="157">
        <v>11751</v>
      </c>
      <c r="K23" s="157">
        <v>11662</v>
      </c>
      <c r="L23" s="159"/>
      <c r="M23" s="156">
        <v>20970</v>
      </c>
      <c r="N23" s="157">
        <v>11234</v>
      </c>
      <c r="O23" s="157">
        <v>10620</v>
      </c>
      <c r="P23" s="157">
        <v>9572</v>
      </c>
      <c r="Q23" s="158"/>
      <c r="R23" s="156">
        <v>21035</v>
      </c>
      <c r="S23" s="157">
        <v>2313</v>
      </c>
      <c r="T23" s="157">
        <v>2014</v>
      </c>
      <c r="U23" s="160">
        <v>18642</v>
      </c>
    </row>
    <row r="24" spans="1:21">
      <c r="A24" s="154"/>
      <c r="B24" s="155" t="s">
        <v>229</v>
      </c>
      <c r="C24" s="156">
        <v>85670</v>
      </c>
      <c r="D24" s="157">
        <v>43314</v>
      </c>
      <c r="E24" s="157">
        <v>37887</v>
      </c>
      <c r="F24" s="157">
        <v>40713</v>
      </c>
      <c r="G24" s="158"/>
      <c r="H24" s="157">
        <v>72298</v>
      </c>
      <c r="I24" s="161">
        <v>40744</v>
      </c>
      <c r="J24" s="157">
        <v>35553</v>
      </c>
      <c r="K24" s="157">
        <v>31344</v>
      </c>
      <c r="L24" s="159"/>
      <c r="M24" s="156">
        <v>61594</v>
      </c>
      <c r="N24" s="157">
        <v>33849</v>
      </c>
      <c r="O24" s="157">
        <v>32365</v>
      </c>
      <c r="P24" s="157">
        <v>27584</v>
      </c>
      <c r="Q24" s="158"/>
      <c r="R24" s="156">
        <v>11736</v>
      </c>
      <c r="S24" s="157">
        <v>2463</v>
      </c>
      <c r="T24" s="157">
        <v>2244</v>
      </c>
      <c r="U24" s="160">
        <v>9246</v>
      </c>
    </row>
    <row r="25" spans="1:21">
      <c r="A25" s="146" t="s">
        <v>173</v>
      </c>
      <c r="B25" s="131" t="s">
        <v>227</v>
      </c>
      <c r="C25" s="147">
        <v>64627</v>
      </c>
      <c r="D25" s="148">
        <v>30190</v>
      </c>
      <c r="E25" s="148">
        <v>25683</v>
      </c>
      <c r="F25" s="148">
        <v>33984</v>
      </c>
      <c r="G25" s="149"/>
      <c r="H25" s="148">
        <v>46071</v>
      </c>
      <c r="I25" s="150">
        <v>27420</v>
      </c>
      <c r="J25" s="148">
        <v>23181</v>
      </c>
      <c r="K25" s="150">
        <v>18599</v>
      </c>
      <c r="L25" s="151"/>
      <c r="M25" s="152">
        <v>37853</v>
      </c>
      <c r="N25" s="148">
        <v>21853</v>
      </c>
      <c r="O25" s="148">
        <v>21002</v>
      </c>
      <c r="P25" s="148">
        <v>15966</v>
      </c>
      <c r="Q25" s="149"/>
      <c r="R25" s="152">
        <v>18122</v>
      </c>
      <c r="S25" s="150">
        <v>2751</v>
      </c>
      <c r="T25" s="148">
        <v>2487</v>
      </c>
      <c r="U25" s="153">
        <v>15359</v>
      </c>
    </row>
    <row r="26" spans="1:21">
      <c r="A26" s="154"/>
      <c r="B26" s="155" t="s">
        <v>228</v>
      </c>
      <c r="C26" s="156">
        <v>25230</v>
      </c>
      <c r="D26" s="157">
        <v>8921</v>
      </c>
      <c r="E26" s="157">
        <v>7101</v>
      </c>
      <c r="F26" s="157">
        <v>16097</v>
      </c>
      <c r="G26" s="158"/>
      <c r="H26" s="157">
        <v>13185</v>
      </c>
      <c r="I26" s="157">
        <v>7584</v>
      </c>
      <c r="J26" s="157">
        <v>5907</v>
      </c>
      <c r="K26" s="157">
        <v>5573</v>
      </c>
      <c r="L26" s="159"/>
      <c r="M26" s="156">
        <v>10000</v>
      </c>
      <c r="N26" s="157">
        <v>5536</v>
      </c>
      <c r="O26" s="157">
        <v>5276</v>
      </c>
      <c r="P26" s="157">
        <v>4449</v>
      </c>
      <c r="Q26" s="158"/>
      <c r="R26" s="156">
        <v>11851</v>
      </c>
      <c r="S26" s="157">
        <v>1329</v>
      </c>
      <c r="T26" s="157">
        <v>1188</v>
      </c>
      <c r="U26" s="160">
        <v>10517</v>
      </c>
    </row>
    <row r="27" spans="1:21">
      <c r="A27" s="137"/>
      <c r="B27" s="138" t="s">
        <v>229</v>
      </c>
      <c r="C27" s="162">
        <v>39397</v>
      </c>
      <c r="D27" s="163">
        <v>21269</v>
      </c>
      <c r="E27" s="163">
        <v>18582</v>
      </c>
      <c r="F27" s="163">
        <v>17887</v>
      </c>
      <c r="G27" s="141"/>
      <c r="H27" s="163">
        <v>32886</v>
      </c>
      <c r="I27" s="164">
        <v>19836</v>
      </c>
      <c r="J27" s="163">
        <v>17274</v>
      </c>
      <c r="K27" s="163">
        <v>13026</v>
      </c>
      <c r="L27" s="143"/>
      <c r="M27" s="162">
        <v>27853</v>
      </c>
      <c r="N27" s="163">
        <v>16317</v>
      </c>
      <c r="O27" s="163">
        <v>15726</v>
      </c>
      <c r="P27" s="163">
        <v>11517</v>
      </c>
      <c r="Q27" s="141"/>
      <c r="R27" s="162">
        <v>6271</v>
      </c>
      <c r="S27" s="163">
        <v>1422</v>
      </c>
      <c r="T27" s="163">
        <v>1299</v>
      </c>
      <c r="U27" s="165">
        <v>4842</v>
      </c>
    </row>
    <row r="28" spans="1:21">
      <c r="A28" s="154" t="s">
        <v>174</v>
      </c>
      <c r="B28" s="155" t="s">
        <v>227</v>
      </c>
      <c r="C28" s="166">
        <v>41889</v>
      </c>
      <c r="D28" s="157">
        <v>22971</v>
      </c>
      <c r="E28" s="157">
        <v>18382</v>
      </c>
      <c r="F28" s="157">
        <v>18689</v>
      </c>
      <c r="G28" s="158"/>
      <c r="H28" s="157">
        <v>30977</v>
      </c>
      <c r="I28" s="161">
        <v>21055</v>
      </c>
      <c r="J28" s="157">
        <v>16701</v>
      </c>
      <c r="K28" s="161">
        <v>9901</v>
      </c>
      <c r="L28" s="159"/>
      <c r="M28" s="156">
        <v>23216</v>
      </c>
      <c r="N28" s="157">
        <v>15576</v>
      </c>
      <c r="O28" s="157">
        <v>14785</v>
      </c>
      <c r="P28" s="157">
        <v>7625</v>
      </c>
      <c r="Q28" s="158"/>
      <c r="R28" s="156">
        <v>10701</v>
      </c>
      <c r="S28" s="161">
        <v>1904</v>
      </c>
      <c r="T28" s="157">
        <v>1672</v>
      </c>
      <c r="U28" s="167">
        <v>8783</v>
      </c>
    </row>
    <row r="29" spans="1:21">
      <c r="A29" s="154"/>
      <c r="B29" s="155" t="s">
        <v>228</v>
      </c>
      <c r="C29" s="156">
        <v>17288</v>
      </c>
      <c r="D29" s="157">
        <v>7803</v>
      </c>
      <c r="E29" s="157">
        <v>5667</v>
      </c>
      <c r="F29" s="157">
        <v>9404</v>
      </c>
      <c r="G29" s="158"/>
      <c r="H29" s="157">
        <v>10334</v>
      </c>
      <c r="I29" s="157">
        <v>6841</v>
      </c>
      <c r="J29" s="157">
        <v>4840</v>
      </c>
      <c r="K29" s="157">
        <v>3484</v>
      </c>
      <c r="L29" s="159"/>
      <c r="M29" s="156">
        <v>6750</v>
      </c>
      <c r="N29" s="157">
        <v>4408</v>
      </c>
      <c r="O29" s="157">
        <v>4150</v>
      </c>
      <c r="P29" s="157">
        <v>2337</v>
      </c>
      <c r="Q29" s="158"/>
      <c r="R29" s="156">
        <v>6884</v>
      </c>
      <c r="S29" s="157">
        <v>959</v>
      </c>
      <c r="T29" s="157">
        <v>825</v>
      </c>
      <c r="U29" s="160">
        <v>5918</v>
      </c>
    </row>
    <row r="30" spans="1:21">
      <c r="A30" s="154"/>
      <c r="B30" s="155" t="s">
        <v>229</v>
      </c>
      <c r="C30" s="156">
        <v>24601</v>
      </c>
      <c r="D30" s="157">
        <v>15168</v>
      </c>
      <c r="E30" s="157">
        <v>12715</v>
      </c>
      <c r="F30" s="157">
        <v>9285</v>
      </c>
      <c r="G30" s="158"/>
      <c r="H30" s="157">
        <v>20643</v>
      </c>
      <c r="I30" s="161">
        <v>14214</v>
      </c>
      <c r="J30" s="157">
        <v>11861</v>
      </c>
      <c r="K30" s="157">
        <v>6417</v>
      </c>
      <c r="L30" s="159"/>
      <c r="M30" s="156">
        <v>16466</v>
      </c>
      <c r="N30" s="157">
        <v>11168</v>
      </c>
      <c r="O30" s="157">
        <v>10635</v>
      </c>
      <c r="P30" s="157">
        <v>5288</v>
      </c>
      <c r="Q30" s="158"/>
      <c r="R30" s="156">
        <v>3817</v>
      </c>
      <c r="S30" s="157">
        <v>945</v>
      </c>
      <c r="T30" s="157">
        <v>847</v>
      </c>
      <c r="U30" s="160">
        <v>2865</v>
      </c>
    </row>
    <row r="31" spans="1:21">
      <c r="A31" s="146" t="s">
        <v>175</v>
      </c>
      <c r="B31" s="131" t="s">
        <v>227</v>
      </c>
      <c r="C31" s="147">
        <v>25796</v>
      </c>
      <c r="D31" s="148">
        <v>14675</v>
      </c>
      <c r="E31" s="148">
        <v>11787</v>
      </c>
      <c r="F31" s="148">
        <v>10713</v>
      </c>
      <c r="G31" s="149"/>
      <c r="H31" s="148">
        <v>19829</v>
      </c>
      <c r="I31" s="150">
        <v>13613</v>
      </c>
      <c r="J31" s="148">
        <v>10837</v>
      </c>
      <c r="K31" s="150">
        <v>6203</v>
      </c>
      <c r="L31" s="151"/>
      <c r="M31" s="152">
        <v>14898</v>
      </c>
      <c r="N31" s="148">
        <v>10070</v>
      </c>
      <c r="O31" s="148">
        <v>9616</v>
      </c>
      <c r="P31" s="148">
        <v>4819</v>
      </c>
      <c r="Q31" s="149"/>
      <c r="R31" s="152">
        <v>5539</v>
      </c>
      <c r="S31" s="150">
        <v>1043</v>
      </c>
      <c r="T31" s="148">
        <v>936</v>
      </c>
      <c r="U31" s="153">
        <v>4495</v>
      </c>
    </row>
    <row r="32" spans="1:21">
      <c r="A32" s="154"/>
      <c r="B32" s="155" t="s">
        <v>228</v>
      </c>
      <c r="C32" s="156">
        <v>10423</v>
      </c>
      <c r="D32" s="157">
        <v>4931</v>
      </c>
      <c r="E32" s="157">
        <v>3484</v>
      </c>
      <c r="F32" s="157">
        <v>5360</v>
      </c>
      <c r="G32" s="158"/>
      <c r="H32" s="157">
        <v>6608</v>
      </c>
      <c r="I32" s="157">
        <v>4380</v>
      </c>
      <c r="J32" s="157">
        <v>2999</v>
      </c>
      <c r="K32" s="157">
        <v>2223</v>
      </c>
      <c r="L32" s="159"/>
      <c r="M32" s="156">
        <v>4210</v>
      </c>
      <c r="N32" s="157">
        <v>2713</v>
      </c>
      <c r="O32" s="157">
        <v>2574</v>
      </c>
      <c r="P32" s="157">
        <v>1494</v>
      </c>
      <c r="Q32" s="158"/>
      <c r="R32" s="156">
        <v>3670</v>
      </c>
      <c r="S32" s="157">
        <v>540</v>
      </c>
      <c r="T32" s="157">
        <v>475</v>
      </c>
      <c r="U32" s="160">
        <v>3129</v>
      </c>
    </row>
    <row r="33" spans="1:21">
      <c r="A33" s="137"/>
      <c r="B33" s="138" t="s">
        <v>229</v>
      </c>
      <c r="C33" s="162">
        <v>15373</v>
      </c>
      <c r="D33" s="163">
        <v>9744</v>
      </c>
      <c r="E33" s="163">
        <v>8303</v>
      </c>
      <c r="F33" s="163">
        <v>5353</v>
      </c>
      <c r="G33" s="141"/>
      <c r="H33" s="163">
        <v>13221</v>
      </c>
      <c r="I33" s="164">
        <v>9233</v>
      </c>
      <c r="J33" s="163">
        <v>7838</v>
      </c>
      <c r="K33" s="163">
        <v>3980</v>
      </c>
      <c r="L33" s="143"/>
      <c r="M33" s="162">
        <v>10688</v>
      </c>
      <c r="N33" s="163">
        <v>7357</v>
      </c>
      <c r="O33" s="163">
        <v>7042</v>
      </c>
      <c r="P33" s="163">
        <v>3325</v>
      </c>
      <c r="Q33" s="141"/>
      <c r="R33" s="162">
        <v>1869</v>
      </c>
      <c r="S33" s="163">
        <v>503</v>
      </c>
      <c r="T33" s="163">
        <v>461</v>
      </c>
      <c r="U33" s="165">
        <v>1366</v>
      </c>
    </row>
    <row r="34" spans="1:21">
      <c r="A34" s="154" t="s">
        <v>176</v>
      </c>
      <c r="B34" s="155" t="s">
        <v>227</v>
      </c>
      <c r="C34" s="166">
        <v>33707</v>
      </c>
      <c r="D34" s="157">
        <v>18721</v>
      </c>
      <c r="E34" s="157">
        <v>12885</v>
      </c>
      <c r="F34" s="157">
        <v>14709</v>
      </c>
      <c r="G34" s="158"/>
      <c r="H34" s="157">
        <v>25406</v>
      </c>
      <c r="I34" s="161">
        <v>17333</v>
      </c>
      <c r="J34" s="157">
        <v>11725</v>
      </c>
      <c r="K34" s="161">
        <v>8047</v>
      </c>
      <c r="L34" s="159"/>
      <c r="M34" s="156">
        <v>16405</v>
      </c>
      <c r="N34" s="157">
        <v>10634</v>
      </c>
      <c r="O34" s="157">
        <v>9827</v>
      </c>
      <c r="P34" s="157">
        <v>5749</v>
      </c>
      <c r="Q34" s="158"/>
      <c r="R34" s="156">
        <v>8041</v>
      </c>
      <c r="S34" s="161">
        <v>1383</v>
      </c>
      <c r="T34" s="157">
        <v>1155</v>
      </c>
      <c r="U34" s="167">
        <v>6650</v>
      </c>
    </row>
    <row r="35" spans="1:21">
      <c r="A35" s="154"/>
      <c r="B35" s="155" t="s">
        <v>228</v>
      </c>
      <c r="C35" s="156">
        <v>14708</v>
      </c>
      <c r="D35" s="157">
        <v>6808</v>
      </c>
      <c r="E35" s="157">
        <v>4028</v>
      </c>
      <c r="F35" s="157">
        <v>7787</v>
      </c>
      <c r="G35" s="158"/>
      <c r="H35" s="157">
        <v>8953</v>
      </c>
      <c r="I35" s="157">
        <v>6049</v>
      </c>
      <c r="J35" s="157">
        <v>3416</v>
      </c>
      <c r="K35" s="157">
        <v>2895</v>
      </c>
      <c r="L35" s="159"/>
      <c r="M35" s="156">
        <v>4788</v>
      </c>
      <c r="N35" s="157">
        <v>3028</v>
      </c>
      <c r="O35" s="157">
        <v>2767</v>
      </c>
      <c r="P35" s="157">
        <v>1752</v>
      </c>
      <c r="Q35" s="158"/>
      <c r="R35" s="156">
        <v>5647</v>
      </c>
      <c r="S35" s="157">
        <v>756</v>
      </c>
      <c r="T35" s="157">
        <v>609</v>
      </c>
      <c r="U35" s="160">
        <v>4885</v>
      </c>
    </row>
    <row r="36" spans="1:21">
      <c r="A36" s="137"/>
      <c r="B36" s="138" t="s">
        <v>229</v>
      </c>
      <c r="C36" s="162">
        <v>18999</v>
      </c>
      <c r="D36" s="163">
        <v>11913</v>
      </c>
      <c r="E36" s="163">
        <v>8857</v>
      </c>
      <c r="F36" s="163">
        <v>6922</v>
      </c>
      <c r="G36" s="141"/>
      <c r="H36" s="163">
        <v>16453</v>
      </c>
      <c r="I36" s="164">
        <v>11284</v>
      </c>
      <c r="J36" s="163">
        <v>8309</v>
      </c>
      <c r="K36" s="163">
        <v>5152</v>
      </c>
      <c r="L36" s="143"/>
      <c r="M36" s="162">
        <v>11617</v>
      </c>
      <c r="N36" s="163">
        <v>7606</v>
      </c>
      <c r="O36" s="163">
        <v>7060</v>
      </c>
      <c r="P36" s="163">
        <v>3997</v>
      </c>
      <c r="Q36" s="141"/>
      <c r="R36" s="162">
        <v>2394</v>
      </c>
      <c r="S36" s="163">
        <v>627</v>
      </c>
      <c r="T36" s="163">
        <v>546</v>
      </c>
      <c r="U36" s="165">
        <v>1765</v>
      </c>
    </row>
    <row r="37" spans="1:21"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</row>
    <row r="38" spans="1:21">
      <c r="A38" s="106" t="s">
        <v>218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</row>
    <row r="39" spans="1:21">
      <c r="A39" s="169" t="s">
        <v>158</v>
      </c>
      <c r="B39" s="131"/>
      <c r="C39" s="133" t="s">
        <v>230</v>
      </c>
      <c r="D39" s="133"/>
      <c r="E39" s="133"/>
      <c r="F39" s="133"/>
      <c r="G39" s="133"/>
      <c r="H39" s="132" t="s">
        <v>220</v>
      </c>
      <c r="I39" s="133"/>
      <c r="J39" s="133"/>
      <c r="K39" s="133"/>
      <c r="L39" s="136"/>
      <c r="M39" s="133" t="s">
        <v>221</v>
      </c>
      <c r="N39" s="133"/>
      <c r="O39" s="133"/>
      <c r="P39" s="133"/>
      <c r="Q39" s="133"/>
      <c r="R39" s="132" t="s">
        <v>231</v>
      </c>
      <c r="S39" s="133"/>
      <c r="T39" s="133"/>
      <c r="U39" s="136"/>
    </row>
    <row r="40" spans="1:21" ht="54">
      <c r="A40" s="138"/>
      <c r="B40" s="138"/>
      <c r="C40" s="140" t="s">
        <v>232</v>
      </c>
      <c r="D40" s="140" t="s">
        <v>224</v>
      </c>
      <c r="E40" s="140" t="s">
        <v>225</v>
      </c>
      <c r="F40" s="140" t="s">
        <v>233</v>
      </c>
      <c r="G40" s="140" t="s">
        <v>234</v>
      </c>
      <c r="H40" s="144" t="s">
        <v>232</v>
      </c>
      <c r="I40" s="140" t="s">
        <v>224</v>
      </c>
      <c r="J40" s="140" t="s">
        <v>225</v>
      </c>
      <c r="K40" s="140" t="s">
        <v>233</v>
      </c>
      <c r="L40" s="170" t="s">
        <v>234</v>
      </c>
      <c r="M40" s="140" t="s">
        <v>232</v>
      </c>
      <c r="N40" s="140" t="s">
        <v>224</v>
      </c>
      <c r="O40" s="140" t="s">
        <v>225</v>
      </c>
      <c r="P40" s="140" t="s">
        <v>233</v>
      </c>
      <c r="Q40" s="140" t="s">
        <v>234</v>
      </c>
      <c r="R40" s="144" t="s">
        <v>232</v>
      </c>
      <c r="S40" s="140" t="s">
        <v>224</v>
      </c>
      <c r="T40" s="140" t="s">
        <v>225</v>
      </c>
      <c r="U40" s="170" t="s">
        <v>233</v>
      </c>
    </row>
    <row r="41" spans="1:21">
      <c r="A41" s="131" t="s">
        <v>165</v>
      </c>
      <c r="B41" s="131" t="s">
        <v>227</v>
      </c>
      <c r="C41" s="150">
        <v>1290667</v>
      </c>
      <c r="D41" s="148">
        <v>579905</v>
      </c>
      <c r="E41" s="148">
        <v>506273</v>
      </c>
      <c r="F41" s="148">
        <v>656645</v>
      </c>
      <c r="G41" s="148">
        <v>54117</v>
      </c>
      <c r="H41" s="152">
        <v>891977</v>
      </c>
      <c r="I41" s="150">
        <v>530769</v>
      </c>
      <c r="J41" s="148">
        <v>462378</v>
      </c>
      <c r="K41" s="150">
        <v>359903</v>
      </c>
      <c r="L41" s="171">
        <v>1305</v>
      </c>
      <c r="M41" s="148">
        <v>756445</v>
      </c>
      <c r="N41" s="148">
        <v>440738</v>
      </c>
      <c r="O41" s="148">
        <v>422718</v>
      </c>
      <c r="P41" s="148">
        <v>314931</v>
      </c>
      <c r="Q41" s="148">
        <v>776</v>
      </c>
      <c r="R41" s="152">
        <v>345719</v>
      </c>
      <c r="S41" s="150">
        <v>48696</v>
      </c>
      <c r="T41" s="148">
        <v>43558</v>
      </c>
      <c r="U41" s="153">
        <v>296298</v>
      </c>
    </row>
    <row r="42" spans="1:21">
      <c r="A42" s="155"/>
      <c r="B42" s="155" t="s">
        <v>228</v>
      </c>
      <c r="C42" s="157">
        <v>530926</v>
      </c>
      <c r="D42" s="157">
        <v>187580</v>
      </c>
      <c r="E42" s="157">
        <v>154975</v>
      </c>
      <c r="F42" s="157">
        <v>321652</v>
      </c>
      <c r="G42" s="157">
        <v>21694</v>
      </c>
      <c r="H42" s="156">
        <v>275871</v>
      </c>
      <c r="I42" s="157">
        <v>160978</v>
      </c>
      <c r="J42" s="157">
        <v>131531</v>
      </c>
      <c r="K42" s="157">
        <v>114136</v>
      </c>
      <c r="L42" s="160">
        <v>757</v>
      </c>
      <c r="M42" s="157">
        <v>219833</v>
      </c>
      <c r="N42" s="157">
        <v>124797</v>
      </c>
      <c r="O42" s="157">
        <v>118799</v>
      </c>
      <c r="P42" s="157">
        <v>94613</v>
      </c>
      <c r="Q42" s="157">
        <v>423</v>
      </c>
      <c r="R42" s="156">
        <v>234270</v>
      </c>
      <c r="S42" s="157">
        <v>26394</v>
      </c>
      <c r="T42" s="157">
        <v>23292</v>
      </c>
      <c r="U42" s="160">
        <v>207289</v>
      </c>
    </row>
    <row r="43" spans="1:21">
      <c r="A43" s="138"/>
      <c r="B43" s="138" t="s">
        <v>229</v>
      </c>
      <c r="C43" s="163">
        <v>759741</v>
      </c>
      <c r="D43" s="163">
        <v>392325</v>
      </c>
      <c r="E43" s="163">
        <v>351298</v>
      </c>
      <c r="F43" s="163">
        <v>334993</v>
      </c>
      <c r="G43" s="163">
        <v>32423</v>
      </c>
      <c r="H43" s="162">
        <v>616106</v>
      </c>
      <c r="I43" s="164">
        <v>369791</v>
      </c>
      <c r="J43" s="163">
        <v>330847</v>
      </c>
      <c r="K43" s="163">
        <v>245767</v>
      </c>
      <c r="L43" s="165">
        <v>548</v>
      </c>
      <c r="M43" s="163">
        <v>536612</v>
      </c>
      <c r="N43" s="163">
        <v>315941</v>
      </c>
      <c r="O43" s="163">
        <v>303919</v>
      </c>
      <c r="P43" s="163">
        <v>220318</v>
      </c>
      <c r="Q43" s="163">
        <v>353</v>
      </c>
      <c r="R43" s="162">
        <v>111449</v>
      </c>
      <c r="S43" s="163">
        <v>22302</v>
      </c>
      <c r="T43" s="163">
        <v>20266</v>
      </c>
      <c r="U43" s="165">
        <v>89009</v>
      </c>
    </row>
    <row r="44" spans="1:21">
      <c r="A44" s="155" t="s">
        <v>200</v>
      </c>
      <c r="B44" s="155" t="s">
        <v>227</v>
      </c>
      <c r="C44" s="161">
        <v>346792</v>
      </c>
      <c r="D44" s="157">
        <v>148058</v>
      </c>
      <c r="E44" s="157">
        <v>130283</v>
      </c>
      <c r="F44" s="157">
        <v>180993</v>
      </c>
      <c r="G44" s="157">
        <v>17741</v>
      </c>
      <c r="H44" s="156">
        <v>235149</v>
      </c>
      <c r="I44" s="161">
        <v>134879</v>
      </c>
      <c r="J44" s="157">
        <v>118404</v>
      </c>
      <c r="K44" s="161">
        <v>99852</v>
      </c>
      <c r="L44" s="160">
        <v>418</v>
      </c>
      <c r="M44" s="157">
        <v>202386</v>
      </c>
      <c r="N44" s="157">
        <v>113562</v>
      </c>
      <c r="O44" s="157">
        <v>108792</v>
      </c>
      <c r="P44" s="157">
        <v>88578</v>
      </c>
      <c r="Q44" s="157">
        <v>246</v>
      </c>
      <c r="R44" s="156">
        <v>94268</v>
      </c>
      <c r="S44" s="161">
        <v>13017</v>
      </c>
      <c r="T44" s="157">
        <v>11745</v>
      </c>
      <c r="U44" s="167">
        <v>80981</v>
      </c>
    </row>
    <row r="45" spans="1:21">
      <c r="A45" s="155"/>
      <c r="B45" s="155" t="s">
        <v>228</v>
      </c>
      <c r="C45" s="157">
        <v>149788</v>
      </c>
      <c r="D45" s="157">
        <v>50383</v>
      </c>
      <c r="E45" s="157">
        <v>42522</v>
      </c>
      <c r="F45" s="157">
        <v>91363</v>
      </c>
      <c r="G45" s="157">
        <v>8042</v>
      </c>
      <c r="H45" s="156">
        <v>76079</v>
      </c>
      <c r="I45" s="157">
        <v>42950</v>
      </c>
      <c r="J45" s="157">
        <v>35896</v>
      </c>
      <c r="K45" s="157">
        <v>32903</v>
      </c>
      <c r="L45" s="160">
        <v>226</v>
      </c>
      <c r="M45" s="157">
        <v>62542</v>
      </c>
      <c r="N45" s="157">
        <v>34469</v>
      </c>
      <c r="O45" s="157">
        <v>32780</v>
      </c>
      <c r="P45" s="157">
        <v>27943</v>
      </c>
      <c r="Q45" s="157">
        <v>130</v>
      </c>
      <c r="R45" s="156">
        <v>65966</v>
      </c>
      <c r="S45" s="157">
        <v>7359</v>
      </c>
      <c r="T45" s="157">
        <v>6563</v>
      </c>
      <c r="U45" s="160">
        <v>58383</v>
      </c>
    </row>
    <row r="46" spans="1:21">
      <c r="A46" s="155"/>
      <c r="B46" s="155" t="s">
        <v>229</v>
      </c>
      <c r="C46" s="157">
        <v>197004</v>
      </c>
      <c r="D46" s="157">
        <v>97675</v>
      </c>
      <c r="E46" s="157">
        <v>87761</v>
      </c>
      <c r="F46" s="157">
        <v>89630</v>
      </c>
      <c r="G46" s="157">
        <v>9699</v>
      </c>
      <c r="H46" s="156">
        <v>159070</v>
      </c>
      <c r="I46" s="161">
        <v>91929</v>
      </c>
      <c r="J46" s="157">
        <v>82508</v>
      </c>
      <c r="K46" s="157">
        <v>66949</v>
      </c>
      <c r="L46" s="160">
        <v>192</v>
      </c>
      <c r="M46" s="157">
        <v>139844</v>
      </c>
      <c r="N46" s="157">
        <v>79093</v>
      </c>
      <c r="O46" s="157">
        <v>76012</v>
      </c>
      <c r="P46" s="157">
        <v>60635</v>
      </c>
      <c r="Q46" s="157">
        <v>116</v>
      </c>
      <c r="R46" s="156">
        <v>28302</v>
      </c>
      <c r="S46" s="157">
        <v>5658</v>
      </c>
      <c r="T46" s="157">
        <v>5182</v>
      </c>
      <c r="U46" s="160">
        <v>22598</v>
      </c>
    </row>
    <row r="47" spans="1:21">
      <c r="A47" s="131" t="s">
        <v>167</v>
      </c>
      <c r="B47" s="131" t="s">
        <v>227</v>
      </c>
      <c r="C47" s="150">
        <v>233537</v>
      </c>
      <c r="D47" s="148">
        <v>98268</v>
      </c>
      <c r="E47" s="148">
        <v>86539</v>
      </c>
      <c r="F47" s="148">
        <v>119812</v>
      </c>
      <c r="G47" s="148">
        <v>15457</v>
      </c>
      <c r="H47" s="152">
        <v>159621</v>
      </c>
      <c r="I47" s="150">
        <v>89932</v>
      </c>
      <c r="J47" s="148">
        <v>79118</v>
      </c>
      <c r="K47" s="150">
        <v>69478</v>
      </c>
      <c r="L47" s="171">
        <v>211</v>
      </c>
      <c r="M47" s="148">
        <v>137322</v>
      </c>
      <c r="N47" s="148">
        <v>75876</v>
      </c>
      <c r="O47" s="148">
        <v>72539</v>
      </c>
      <c r="P47" s="148">
        <v>61317</v>
      </c>
      <c r="Q47" s="148">
        <v>129</v>
      </c>
      <c r="R47" s="152">
        <v>58683</v>
      </c>
      <c r="S47" s="150">
        <v>8284</v>
      </c>
      <c r="T47" s="148">
        <v>7385</v>
      </c>
      <c r="U47" s="153">
        <v>50262</v>
      </c>
    </row>
    <row r="48" spans="1:21">
      <c r="A48" s="155"/>
      <c r="B48" s="155" t="s">
        <v>228</v>
      </c>
      <c r="C48" s="157">
        <v>95640</v>
      </c>
      <c r="D48" s="157">
        <v>33441</v>
      </c>
      <c r="E48" s="157">
        <v>28382</v>
      </c>
      <c r="F48" s="157">
        <v>56383</v>
      </c>
      <c r="G48" s="157">
        <v>5816</v>
      </c>
      <c r="H48" s="156">
        <v>50290</v>
      </c>
      <c r="I48" s="157">
        <v>28906</v>
      </c>
      <c r="J48" s="157">
        <v>24401</v>
      </c>
      <c r="K48" s="157">
        <v>21246</v>
      </c>
      <c r="L48" s="160">
        <v>138</v>
      </c>
      <c r="M48" s="157">
        <v>41318</v>
      </c>
      <c r="N48" s="157">
        <v>23351</v>
      </c>
      <c r="O48" s="157">
        <v>22215</v>
      </c>
      <c r="P48" s="157">
        <v>17886</v>
      </c>
      <c r="Q48" s="157">
        <v>81</v>
      </c>
      <c r="R48" s="156">
        <v>39725</v>
      </c>
      <c r="S48" s="157">
        <v>4514</v>
      </c>
      <c r="T48" s="157">
        <v>3969</v>
      </c>
      <c r="U48" s="160">
        <v>35104</v>
      </c>
    </row>
    <row r="49" spans="1:21">
      <c r="A49" s="138"/>
      <c r="B49" s="138" t="s">
        <v>229</v>
      </c>
      <c r="C49" s="163">
        <v>137897</v>
      </c>
      <c r="D49" s="163">
        <v>64827</v>
      </c>
      <c r="E49" s="163">
        <v>58157</v>
      </c>
      <c r="F49" s="163">
        <v>63429</v>
      </c>
      <c r="G49" s="163">
        <v>9641</v>
      </c>
      <c r="H49" s="162">
        <v>109331</v>
      </c>
      <c r="I49" s="164">
        <v>61026</v>
      </c>
      <c r="J49" s="163">
        <v>54717</v>
      </c>
      <c r="K49" s="163">
        <v>48232</v>
      </c>
      <c r="L49" s="165">
        <v>73</v>
      </c>
      <c r="M49" s="163">
        <v>96004</v>
      </c>
      <c r="N49" s="163">
        <v>52525</v>
      </c>
      <c r="O49" s="163">
        <v>50324</v>
      </c>
      <c r="P49" s="163">
        <v>43431</v>
      </c>
      <c r="Q49" s="163">
        <v>48</v>
      </c>
      <c r="R49" s="162">
        <v>18958</v>
      </c>
      <c r="S49" s="163">
        <v>3770</v>
      </c>
      <c r="T49" s="163">
        <v>3416</v>
      </c>
      <c r="U49" s="165">
        <v>15158</v>
      </c>
    </row>
    <row r="50" spans="1:21">
      <c r="A50" s="155" t="s">
        <v>169</v>
      </c>
      <c r="B50" s="155" t="s">
        <v>227</v>
      </c>
      <c r="C50" s="161">
        <v>180285</v>
      </c>
      <c r="D50" s="157">
        <v>74589</v>
      </c>
      <c r="E50" s="157">
        <v>66710</v>
      </c>
      <c r="F50" s="157">
        <v>97177</v>
      </c>
      <c r="G50" s="157">
        <v>8519</v>
      </c>
      <c r="H50" s="156">
        <v>122335</v>
      </c>
      <c r="I50" s="161">
        <v>68285</v>
      </c>
      <c r="J50" s="157">
        <v>61036</v>
      </c>
      <c r="K50" s="161">
        <v>53902</v>
      </c>
      <c r="L50" s="160">
        <v>148</v>
      </c>
      <c r="M50" s="157">
        <v>107176</v>
      </c>
      <c r="N50" s="157">
        <v>58878</v>
      </c>
      <c r="O50" s="157">
        <v>56594</v>
      </c>
      <c r="P50" s="157">
        <v>48212</v>
      </c>
      <c r="Q50" s="157">
        <v>86</v>
      </c>
      <c r="R50" s="156">
        <v>49549</v>
      </c>
      <c r="S50" s="161">
        <v>6252</v>
      </c>
      <c r="T50" s="157">
        <v>5632</v>
      </c>
      <c r="U50" s="167">
        <v>43217</v>
      </c>
    </row>
    <row r="51" spans="1:21">
      <c r="A51" s="155"/>
      <c r="B51" s="155" t="s">
        <v>228</v>
      </c>
      <c r="C51" s="157">
        <v>72615</v>
      </c>
      <c r="D51" s="157">
        <v>22885</v>
      </c>
      <c r="E51" s="157">
        <v>19586</v>
      </c>
      <c r="F51" s="157">
        <v>46791</v>
      </c>
      <c r="G51" s="157">
        <v>2939</v>
      </c>
      <c r="H51" s="156">
        <v>35892</v>
      </c>
      <c r="I51" s="157">
        <v>19523</v>
      </c>
      <c r="J51" s="157">
        <v>16603</v>
      </c>
      <c r="K51" s="157">
        <v>16281</v>
      </c>
      <c r="L51" s="160">
        <v>88</v>
      </c>
      <c r="M51" s="157">
        <v>29903</v>
      </c>
      <c r="N51" s="157">
        <v>15955</v>
      </c>
      <c r="O51" s="157">
        <v>15239</v>
      </c>
      <c r="P51" s="157">
        <v>13905</v>
      </c>
      <c r="Q51" s="157">
        <v>43</v>
      </c>
      <c r="R51" s="156">
        <v>33882</v>
      </c>
      <c r="S51" s="157">
        <v>3338</v>
      </c>
      <c r="T51" s="157">
        <v>2966</v>
      </c>
      <c r="U51" s="160">
        <v>30479</v>
      </c>
    </row>
    <row r="52" spans="1:21">
      <c r="A52" s="155"/>
      <c r="B52" s="155" t="s">
        <v>229</v>
      </c>
      <c r="C52" s="157">
        <v>107670</v>
      </c>
      <c r="D52" s="157">
        <v>51704</v>
      </c>
      <c r="E52" s="157">
        <v>47124</v>
      </c>
      <c r="F52" s="157">
        <v>50386</v>
      </c>
      <c r="G52" s="157">
        <v>5580</v>
      </c>
      <c r="H52" s="156">
        <v>86443</v>
      </c>
      <c r="I52" s="161">
        <v>48762</v>
      </c>
      <c r="J52" s="157">
        <v>44433</v>
      </c>
      <c r="K52" s="157">
        <v>37621</v>
      </c>
      <c r="L52" s="160">
        <v>60</v>
      </c>
      <c r="M52" s="157">
        <v>77273</v>
      </c>
      <c r="N52" s="157">
        <v>42923</v>
      </c>
      <c r="O52" s="157">
        <v>41355</v>
      </c>
      <c r="P52" s="157">
        <v>34307</v>
      </c>
      <c r="Q52" s="157">
        <v>43</v>
      </c>
      <c r="R52" s="156">
        <v>15667</v>
      </c>
      <c r="S52" s="157">
        <v>2914</v>
      </c>
      <c r="T52" s="157">
        <v>2666</v>
      </c>
      <c r="U52" s="160">
        <v>12738</v>
      </c>
    </row>
    <row r="53" spans="1:21">
      <c r="A53" s="131" t="s">
        <v>170</v>
      </c>
      <c r="B53" s="131" t="s">
        <v>227</v>
      </c>
      <c r="C53" s="150">
        <v>174410</v>
      </c>
      <c r="D53" s="148">
        <v>74640</v>
      </c>
      <c r="E53" s="148">
        <v>66888</v>
      </c>
      <c r="F53" s="148">
        <v>93263</v>
      </c>
      <c r="G53" s="148">
        <v>6507</v>
      </c>
      <c r="H53" s="152">
        <v>119125</v>
      </c>
      <c r="I53" s="150">
        <v>68367</v>
      </c>
      <c r="J53" s="148">
        <v>61257</v>
      </c>
      <c r="K53" s="150">
        <v>50516</v>
      </c>
      <c r="L53" s="171">
        <v>242</v>
      </c>
      <c r="M53" s="148">
        <v>104412</v>
      </c>
      <c r="N53" s="148">
        <v>58929</v>
      </c>
      <c r="O53" s="148">
        <v>56812</v>
      </c>
      <c r="P53" s="148">
        <v>45331</v>
      </c>
      <c r="Q53" s="148">
        <v>152</v>
      </c>
      <c r="R53" s="152">
        <v>48969</v>
      </c>
      <c r="S53" s="150">
        <v>6175</v>
      </c>
      <c r="T53" s="148">
        <v>5558</v>
      </c>
      <c r="U53" s="153">
        <v>42676</v>
      </c>
    </row>
    <row r="54" spans="1:21">
      <c r="A54" s="155"/>
      <c r="B54" s="155" t="s">
        <v>228</v>
      </c>
      <c r="C54" s="157">
        <v>68446</v>
      </c>
      <c r="D54" s="157">
        <v>21697</v>
      </c>
      <c r="E54" s="157">
        <v>18526</v>
      </c>
      <c r="F54" s="157">
        <v>44156</v>
      </c>
      <c r="G54" s="157">
        <v>2593</v>
      </c>
      <c r="H54" s="156">
        <v>33549</v>
      </c>
      <c r="I54" s="157">
        <v>18380</v>
      </c>
      <c r="J54" s="157">
        <v>15605</v>
      </c>
      <c r="K54" s="157">
        <v>15027</v>
      </c>
      <c r="L54" s="160">
        <v>142</v>
      </c>
      <c r="M54" s="157">
        <v>28054</v>
      </c>
      <c r="N54" s="157">
        <v>15018</v>
      </c>
      <c r="O54" s="157">
        <v>14392</v>
      </c>
      <c r="P54" s="157">
        <v>12951</v>
      </c>
      <c r="Q54" s="157">
        <v>85</v>
      </c>
      <c r="R54" s="156">
        <v>32453</v>
      </c>
      <c r="S54" s="157">
        <v>3270</v>
      </c>
      <c r="T54" s="157">
        <v>2887</v>
      </c>
      <c r="U54" s="160">
        <v>29083</v>
      </c>
    </row>
    <row r="55" spans="1:21">
      <c r="A55" s="138"/>
      <c r="B55" s="138" t="s">
        <v>229</v>
      </c>
      <c r="C55" s="163">
        <v>105964</v>
      </c>
      <c r="D55" s="163">
        <v>52943</v>
      </c>
      <c r="E55" s="163">
        <v>48362</v>
      </c>
      <c r="F55" s="163">
        <v>49107</v>
      </c>
      <c r="G55" s="163">
        <v>3914</v>
      </c>
      <c r="H55" s="162">
        <v>85576</v>
      </c>
      <c r="I55" s="164">
        <v>49987</v>
      </c>
      <c r="J55" s="163">
        <v>45652</v>
      </c>
      <c r="K55" s="163">
        <v>35489</v>
      </c>
      <c r="L55" s="165">
        <v>100</v>
      </c>
      <c r="M55" s="163">
        <v>76358</v>
      </c>
      <c r="N55" s="163">
        <v>43911</v>
      </c>
      <c r="O55" s="163">
        <v>42420</v>
      </c>
      <c r="P55" s="163">
        <v>32380</v>
      </c>
      <c r="Q55" s="163">
        <v>67</v>
      </c>
      <c r="R55" s="162">
        <v>16516</v>
      </c>
      <c r="S55" s="163">
        <v>2905</v>
      </c>
      <c r="T55" s="163">
        <v>2671</v>
      </c>
      <c r="U55" s="165">
        <v>13593</v>
      </c>
    </row>
    <row r="56" spans="1:21">
      <c r="A56" s="155" t="s">
        <v>171</v>
      </c>
      <c r="B56" s="155" t="s">
        <v>227</v>
      </c>
      <c r="C56" s="161">
        <v>63694</v>
      </c>
      <c r="D56" s="157">
        <v>34301</v>
      </c>
      <c r="E56" s="157">
        <v>29546</v>
      </c>
      <c r="F56" s="157">
        <v>28277</v>
      </c>
      <c r="G56" s="157">
        <v>1116</v>
      </c>
      <c r="H56" s="156">
        <v>45877</v>
      </c>
      <c r="I56" s="161">
        <v>31515</v>
      </c>
      <c r="J56" s="157">
        <v>27039</v>
      </c>
      <c r="K56" s="161">
        <v>14316</v>
      </c>
      <c r="L56" s="160">
        <v>46</v>
      </c>
      <c r="M56" s="157">
        <v>37294</v>
      </c>
      <c r="N56" s="157">
        <v>25476</v>
      </c>
      <c r="O56" s="157">
        <v>24474</v>
      </c>
      <c r="P56" s="157">
        <v>11794</v>
      </c>
      <c r="Q56" s="157">
        <v>24</v>
      </c>
      <c r="R56" s="156">
        <v>16730</v>
      </c>
      <c r="S56" s="161">
        <v>2771</v>
      </c>
      <c r="T56" s="157">
        <v>2496</v>
      </c>
      <c r="U56" s="167">
        <v>13942</v>
      </c>
    </row>
    <row r="57" spans="1:21">
      <c r="A57" s="155"/>
      <c r="B57" s="155" t="s">
        <v>228</v>
      </c>
      <c r="C57" s="157">
        <v>25090</v>
      </c>
      <c r="D57" s="157">
        <v>10385</v>
      </c>
      <c r="E57" s="157">
        <v>8339</v>
      </c>
      <c r="F57" s="157">
        <v>14302</v>
      </c>
      <c r="G57" s="157">
        <v>403</v>
      </c>
      <c r="H57" s="156">
        <v>13983</v>
      </c>
      <c r="I57" s="157">
        <v>8969</v>
      </c>
      <c r="J57" s="157">
        <v>7067</v>
      </c>
      <c r="K57" s="157">
        <v>4987</v>
      </c>
      <c r="L57" s="160">
        <v>27</v>
      </c>
      <c r="M57" s="157">
        <v>10401</v>
      </c>
      <c r="N57" s="157">
        <v>6569</v>
      </c>
      <c r="O57" s="157">
        <v>6269</v>
      </c>
      <c r="P57" s="157">
        <v>3821</v>
      </c>
      <c r="Q57" s="157">
        <v>11</v>
      </c>
      <c r="R57" s="156">
        <v>10725</v>
      </c>
      <c r="S57" s="157">
        <v>1407</v>
      </c>
      <c r="T57" s="157">
        <v>1266</v>
      </c>
      <c r="U57" s="160">
        <v>9305</v>
      </c>
    </row>
    <row r="58" spans="1:21">
      <c r="A58" s="155"/>
      <c r="B58" s="155" t="s">
        <v>229</v>
      </c>
      <c r="C58" s="157">
        <v>38604</v>
      </c>
      <c r="D58" s="157">
        <v>23916</v>
      </c>
      <c r="E58" s="157">
        <v>21207</v>
      </c>
      <c r="F58" s="157">
        <v>13975</v>
      </c>
      <c r="G58" s="157">
        <v>713</v>
      </c>
      <c r="H58" s="156">
        <v>31894</v>
      </c>
      <c r="I58" s="161">
        <v>22546</v>
      </c>
      <c r="J58" s="157">
        <v>19972</v>
      </c>
      <c r="K58" s="157">
        <v>9329</v>
      </c>
      <c r="L58" s="160">
        <v>19</v>
      </c>
      <c r="M58" s="157">
        <v>26893</v>
      </c>
      <c r="N58" s="157">
        <v>18907</v>
      </c>
      <c r="O58" s="157">
        <v>18205</v>
      </c>
      <c r="P58" s="157">
        <v>7973</v>
      </c>
      <c r="Q58" s="157">
        <v>13</v>
      </c>
      <c r="R58" s="156">
        <v>6005</v>
      </c>
      <c r="S58" s="157">
        <v>1364</v>
      </c>
      <c r="T58" s="157">
        <v>1230</v>
      </c>
      <c r="U58" s="160">
        <v>4637</v>
      </c>
    </row>
    <row r="59" spans="1:21">
      <c r="A59" s="131" t="s">
        <v>172</v>
      </c>
      <c r="B59" s="131" t="s">
        <v>227</v>
      </c>
      <c r="C59" s="150">
        <v>133971</v>
      </c>
      <c r="D59" s="148">
        <v>63317</v>
      </c>
      <c r="E59" s="148">
        <v>55766</v>
      </c>
      <c r="F59" s="148">
        <v>67383</v>
      </c>
      <c r="G59" s="148">
        <v>3271</v>
      </c>
      <c r="H59" s="152">
        <v>95913</v>
      </c>
      <c r="I59" s="150">
        <v>58295</v>
      </c>
      <c r="J59" s="148">
        <v>51287</v>
      </c>
      <c r="K59" s="150">
        <v>37448</v>
      </c>
      <c r="L59" s="171">
        <v>170</v>
      </c>
      <c r="M59" s="148">
        <v>80922</v>
      </c>
      <c r="N59" s="148">
        <v>48452</v>
      </c>
      <c r="O59" s="148">
        <v>46691</v>
      </c>
      <c r="P59" s="148">
        <v>32369</v>
      </c>
      <c r="Q59" s="148">
        <v>101</v>
      </c>
      <c r="R59" s="152">
        <v>34940</v>
      </c>
      <c r="S59" s="150">
        <v>4978</v>
      </c>
      <c r="T59" s="148">
        <v>4449</v>
      </c>
      <c r="U59" s="153">
        <v>29889</v>
      </c>
    </row>
    <row r="60" spans="1:21">
      <c r="A60" s="155"/>
      <c r="B60" s="155" t="s">
        <v>228</v>
      </c>
      <c r="C60" s="157">
        <v>51265</v>
      </c>
      <c r="D60" s="157">
        <v>18556</v>
      </c>
      <c r="E60" s="157">
        <v>15400</v>
      </c>
      <c r="F60" s="157">
        <v>31373</v>
      </c>
      <c r="G60" s="157">
        <v>1336</v>
      </c>
      <c r="H60" s="156">
        <v>27184</v>
      </c>
      <c r="I60" s="157">
        <v>15983</v>
      </c>
      <c r="J60" s="157">
        <v>13145</v>
      </c>
      <c r="K60" s="157">
        <v>11105</v>
      </c>
      <c r="L60" s="160">
        <v>96</v>
      </c>
      <c r="M60" s="157">
        <v>21551</v>
      </c>
      <c r="N60" s="157">
        <v>12429</v>
      </c>
      <c r="O60" s="157">
        <v>11849</v>
      </c>
      <c r="P60" s="157">
        <v>9070</v>
      </c>
      <c r="Q60" s="157">
        <v>52</v>
      </c>
      <c r="R60" s="156">
        <v>22850</v>
      </c>
      <c r="S60" s="157">
        <v>2550</v>
      </c>
      <c r="T60" s="157">
        <v>2240</v>
      </c>
      <c r="U60" s="160">
        <v>20245</v>
      </c>
    </row>
    <row r="61" spans="1:21">
      <c r="A61" s="138"/>
      <c r="B61" s="138" t="s">
        <v>229</v>
      </c>
      <c r="C61" s="163">
        <v>82706</v>
      </c>
      <c r="D61" s="163">
        <v>44761</v>
      </c>
      <c r="E61" s="163">
        <v>40366</v>
      </c>
      <c r="F61" s="163">
        <v>36010</v>
      </c>
      <c r="G61" s="163">
        <v>1935</v>
      </c>
      <c r="H61" s="162">
        <v>68729</v>
      </c>
      <c r="I61" s="164">
        <v>42312</v>
      </c>
      <c r="J61" s="163">
        <v>38142</v>
      </c>
      <c r="K61" s="163">
        <v>26343</v>
      </c>
      <c r="L61" s="165">
        <v>74</v>
      </c>
      <c r="M61" s="163">
        <v>59371</v>
      </c>
      <c r="N61" s="163">
        <v>36023</v>
      </c>
      <c r="O61" s="163">
        <v>34842</v>
      </c>
      <c r="P61" s="163">
        <v>23299</v>
      </c>
      <c r="Q61" s="163">
        <v>49</v>
      </c>
      <c r="R61" s="162">
        <v>12090</v>
      </c>
      <c r="S61" s="163">
        <v>2428</v>
      </c>
      <c r="T61" s="163">
        <v>2209</v>
      </c>
      <c r="U61" s="165">
        <v>9644</v>
      </c>
    </row>
    <row r="62" spans="1:21">
      <c r="A62" s="155" t="s">
        <v>173</v>
      </c>
      <c r="B62" s="155" t="s">
        <v>227</v>
      </c>
      <c r="C62" s="161">
        <v>61937</v>
      </c>
      <c r="D62" s="157">
        <v>30308</v>
      </c>
      <c r="E62" s="157">
        <v>26305</v>
      </c>
      <c r="F62" s="157">
        <v>31178</v>
      </c>
      <c r="G62" s="157">
        <v>451</v>
      </c>
      <c r="H62" s="156">
        <v>42808</v>
      </c>
      <c r="I62" s="161">
        <v>27581</v>
      </c>
      <c r="J62" s="157">
        <v>23874</v>
      </c>
      <c r="K62" s="161">
        <v>15198</v>
      </c>
      <c r="L62" s="160">
        <v>29</v>
      </c>
      <c r="M62" s="157">
        <v>35332</v>
      </c>
      <c r="N62" s="157">
        <v>22393</v>
      </c>
      <c r="O62" s="157">
        <v>21614</v>
      </c>
      <c r="P62" s="157">
        <v>12924</v>
      </c>
      <c r="Q62" s="157">
        <v>15</v>
      </c>
      <c r="R62" s="156">
        <v>18700</v>
      </c>
      <c r="S62" s="161">
        <v>2719</v>
      </c>
      <c r="T62" s="157">
        <v>2424</v>
      </c>
      <c r="U62" s="167">
        <v>15970</v>
      </c>
    </row>
    <row r="63" spans="1:21">
      <c r="A63" s="155"/>
      <c r="B63" s="155" t="s">
        <v>228</v>
      </c>
      <c r="C63" s="157">
        <v>25572</v>
      </c>
      <c r="D63" s="157">
        <v>9340</v>
      </c>
      <c r="E63" s="157">
        <v>7581</v>
      </c>
      <c r="F63" s="157">
        <v>16060</v>
      </c>
      <c r="G63" s="157">
        <v>172</v>
      </c>
      <c r="H63" s="156">
        <v>12941</v>
      </c>
      <c r="I63" s="157">
        <v>7903</v>
      </c>
      <c r="J63" s="157">
        <v>6317</v>
      </c>
      <c r="K63" s="157">
        <v>5023</v>
      </c>
      <c r="L63" s="160">
        <v>15</v>
      </c>
      <c r="M63" s="157">
        <v>9856</v>
      </c>
      <c r="N63" s="157">
        <v>5861</v>
      </c>
      <c r="O63" s="157">
        <v>5616</v>
      </c>
      <c r="P63" s="157">
        <v>3987</v>
      </c>
      <c r="Q63" s="157">
        <v>8</v>
      </c>
      <c r="R63" s="156">
        <v>12474</v>
      </c>
      <c r="S63" s="157">
        <v>1432</v>
      </c>
      <c r="T63" s="157">
        <v>1260</v>
      </c>
      <c r="U63" s="160">
        <v>11033</v>
      </c>
    </row>
    <row r="64" spans="1:21">
      <c r="A64" s="155"/>
      <c r="B64" s="155" t="s">
        <v>229</v>
      </c>
      <c r="C64" s="157">
        <v>36365</v>
      </c>
      <c r="D64" s="157">
        <v>20968</v>
      </c>
      <c r="E64" s="157">
        <v>18724</v>
      </c>
      <c r="F64" s="157">
        <v>15118</v>
      </c>
      <c r="G64" s="157">
        <v>279</v>
      </c>
      <c r="H64" s="156">
        <v>29867</v>
      </c>
      <c r="I64" s="161">
        <v>19678</v>
      </c>
      <c r="J64" s="157">
        <v>17557</v>
      </c>
      <c r="K64" s="157">
        <v>10175</v>
      </c>
      <c r="L64" s="160">
        <v>14</v>
      </c>
      <c r="M64" s="157">
        <v>25476</v>
      </c>
      <c r="N64" s="157">
        <v>16532</v>
      </c>
      <c r="O64" s="157">
        <v>15998</v>
      </c>
      <c r="P64" s="157">
        <v>8937</v>
      </c>
      <c r="Q64" s="157">
        <v>7</v>
      </c>
      <c r="R64" s="156">
        <v>6226</v>
      </c>
      <c r="S64" s="157">
        <v>1287</v>
      </c>
      <c r="T64" s="157">
        <v>1164</v>
      </c>
      <c r="U64" s="160">
        <v>4937</v>
      </c>
    </row>
    <row r="65" spans="1:21">
      <c r="A65" s="131" t="s">
        <v>174</v>
      </c>
      <c r="B65" s="131" t="s">
        <v>227</v>
      </c>
      <c r="C65" s="150">
        <v>39424</v>
      </c>
      <c r="D65" s="148">
        <v>23019</v>
      </c>
      <c r="E65" s="148">
        <v>18875</v>
      </c>
      <c r="F65" s="148">
        <v>16168</v>
      </c>
      <c r="G65" s="148">
        <v>237</v>
      </c>
      <c r="H65" s="152">
        <v>28774</v>
      </c>
      <c r="I65" s="150">
        <v>21075</v>
      </c>
      <c r="J65" s="148">
        <v>17173</v>
      </c>
      <c r="K65" s="150">
        <v>7686</v>
      </c>
      <c r="L65" s="171">
        <v>13</v>
      </c>
      <c r="M65" s="148">
        <v>21924</v>
      </c>
      <c r="N65" s="148">
        <v>16002</v>
      </c>
      <c r="O65" s="148">
        <v>15214</v>
      </c>
      <c r="P65" s="148">
        <v>5910</v>
      </c>
      <c r="Q65" s="148">
        <v>12</v>
      </c>
      <c r="R65" s="152">
        <v>10428</v>
      </c>
      <c r="S65" s="150">
        <v>1943</v>
      </c>
      <c r="T65" s="148">
        <v>1702</v>
      </c>
      <c r="U65" s="153">
        <v>8480</v>
      </c>
    </row>
    <row r="66" spans="1:21">
      <c r="A66" s="155"/>
      <c r="B66" s="155" t="s">
        <v>228</v>
      </c>
      <c r="C66" s="157">
        <v>17143</v>
      </c>
      <c r="D66" s="157">
        <v>8343</v>
      </c>
      <c r="E66" s="157">
        <v>6267</v>
      </c>
      <c r="F66" s="157">
        <v>8707</v>
      </c>
      <c r="G66" s="157">
        <v>93</v>
      </c>
      <c r="H66" s="156">
        <v>10317</v>
      </c>
      <c r="I66" s="157">
        <v>7307</v>
      </c>
      <c r="J66" s="157">
        <v>5371</v>
      </c>
      <c r="K66" s="157">
        <v>3003</v>
      </c>
      <c r="L66" s="160">
        <v>7</v>
      </c>
      <c r="M66" s="157">
        <v>6962</v>
      </c>
      <c r="N66" s="157">
        <v>4871</v>
      </c>
      <c r="O66" s="157">
        <v>4587</v>
      </c>
      <c r="P66" s="157">
        <v>2085</v>
      </c>
      <c r="Q66" s="157">
        <v>6</v>
      </c>
      <c r="R66" s="156">
        <v>6743</v>
      </c>
      <c r="S66" s="157">
        <v>1035</v>
      </c>
      <c r="T66" s="157">
        <v>896</v>
      </c>
      <c r="U66" s="160">
        <v>5704</v>
      </c>
    </row>
    <row r="67" spans="1:21">
      <c r="A67" s="138"/>
      <c r="B67" s="138" t="s">
        <v>229</v>
      </c>
      <c r="C67" s="163">
        <v>22281</v>
      </c>
      <c r="D67" s="163">
        <v>14676</v>
      </c>
      <c r="E67" s="163">
        <v>12608</v>
      </c>
      <c r="F67" s="163">
        <v>7461</v>
      </c>
      <c r="G67" s="163">
        <v>144</v>
      </c>
      <c r="H67" s="162">
        <v>18457</v>
      </c>
      <c r="I67" s="164">
        <v>13768</v>
      </c>
      <c r="J67" s="163">
        <v>11802</v>
      </c>
      <c r="K67" s="163">
        <v>4683</v>
      </c>
      <c r="L67" s="165">
        <v>6</v>
      </c>
      <c r="M67" s="163">
        <v>14962</v>
      </c>
      <c r="N67" s="163">
        <v>11131</v>
      </c>
      <c r="O67" s="163">
        <v>10627</v>
      </c>
      <c r="P67" s="163">
        <v>3825</v>
      </c>
      <c r="Q67" s="163">
        <v>6</v>
      </c>
      <c r="R67" s="162">
        <v>3685</v>
      </c>
      <c r="S67" s="163">
        <v>908</v>
      </c>
      <c r="T67" s="163">
        <v>806</v>
      </c>
      <c r="U67" s="165">
        <v>2776</v>
      </c>
    </row>
    <row r="68" spans="1:21">
      <c r="A68" s="155" t="s">
        <v>175</v>
      </c>
      <c r="B68" s="155" t="s">
        <v>227</v>
      </c>
      <c r="C68" s="161">
        <v>24922</v>
      </c>
      <c r="D68" s="157">
        <v>14922</v>
      </c>
      <c r="E68" s="157">
        <v>12086</v>
      </c>
      <c r="F68" s="157">
        <v>9656</v>
      </c>
      <c r="G68" s="157">
        <v>344</v>
      </c>
      <c r="H68" s="156">
        <v>18836</v>
      </c>
      <c r="I68" s="161">
        <v>13754</v>
      </c>
      <c r="J68" s="157">
        <v>11074</v>
      </c>
      <c r="K68" s="161">
        <v>5075</v>
      </c>
      <c r="L68" s="160">
        <v>7</v>
      </c>
      <c r="M68" s="157">
        <v>14197</v>
      </c>
      <c r="N68" s="157">
        <v>10247</v>
      </c>
      <c r="O68" s="157">
        <v>9773</v>
      </c>
      <c r="P68" s="157">
        <v>3946</v>
      </c>
      <c r="Q68" s="157">
        <v>4</v>
      </c>
      <c r="R68" s="156">
        <v>5743</v>
      </c>
      <c r="S68" s="161">
        <v>1162</v>
      </c>
      <c r="T68" s="157">
        <v>1010</v>
      </c>
      <c r="U68" s="167">
        <v>4578</v>
      </c>
    </row>
    <row r="69" spans="1:21">
      <c r="A69" s="155"/>
      <c r="B69" s="155" t="s">
        <v>228</v>
      </c>
      <c r="C69" s="157">
        <v>10759</v>
      </c>
      <c r="D69" s="157">
        <v>5349</v>
      </c>
      <c r="E69" s="157">
        <v>3818</v>
      </c>
      <c r="F69" s="157">
        <v>5276</v>
      </c>
      <c r="G69" s="157">
        <v>134</v>
      </c>
      <c r="H69" s="156">
        <v>6699</v>
      </c>
      <c r="I69" s="157">
        <v>4676</v>
      </c>
      <c r="J69" s="157">
        <v>3243</v>
      </c>
      <c r="K69" s="157">
        <v>2018</v>
      </c>
      <c r="L69" s="160">
        <v>5</v>
      </c>
      <c r="M69" s="157">
        <v>4300</v>
      </c>
      <c r="N69" s="157">
        <v>2892</v>
      </c>
      <c r="O69" s="157">
        <v>2718</v>
      </c>
      <c r="P69" s="157">
        <v>1405</v>
      </c>
      <c r="Q69" s="157">
        <v>3</v>
      </c>
      <c r="R69" s="156">
        <v>3930</v>
      </c>
      <c r="S69" s="157">
        <v>669</v>
      </c>
      <c r="T69" s="157">
        <v>574</v>
      </c>
      <c r="U69" s="160">
        <v>3258</v>
      </c>
    </row>
    <row r="70" spans="1:21">
      <c r="A70" s="155"/>
      <c r="B70" s="155" t="s">
        <v>229</v>
      </c>
      <c r="C70" s="157">
        <v>14163</v>
      </c>
      <c r="D70" s="157">
        <v>9573</v>
      </c>
      <c r="E70" s="157">
        <v>8268</v>
      </c>
      <c r="F70" s="157">
        <v>4380</v>
      </c>
      <c r="G70" s="157">
        <v>210</v>
      </c>
      <c r="H70" s="156">
        <v>12137</v>
      </c>
      <c r="I70" s="161">
        <v>9078</v>
      </c>
      <c r="J70" s="157">
        <v>7831</v>
      </c>
      <c r="K70" s="157">
        <v>3057</v>
      </c>
      <c r="L70" s="160">
        <v>2</v>
      </c>
      <c r="M70" s="157">
        <v>9897</v>
      </c>
      <c r="N70" s="157">
        <v>7355</v>
      </c>
      <c r="O70" s="157">
        <v>7055</v>
      </c>
      <c r="P70" s="157">
        <v>2541</v>
      </c>
      <c r="Q70" s="157">
        <v>1</v>
      </c>
      <c r="R70" s="156">
        <v>1813</v>
      </c>
      <c r="S70" s="157">
        <v>493</v>
      </c>
      <c r="T70" s="157">
        <v>436</v>
      </c>
      <c r="U70" s="160">
        <v>1320</v>
      </c>
    </row>
    <row r="71" spans="1:21">
      <c r="A71" s="131" t="s">
        <v>176</v>
      </c>
      <c r="B71" s="131" t="s">
        <v>227</v>
      </c>
      <c r="C71" s="150">
        <v>31695</v>
      </c>
      <c r="D71" s="148">
        <v>18483</v>
      </c>
      <c r="E71" s="148">
        <v>13275</v>
      </c>
      <c r="F71" s="148">
        <v>12738</v>
      </c>
      <c r="G71" s="148">
        <v>474</v>
      </c>
      <c r="H71" s="152">
        <v>23539</v>
      </c>
      <c r="I71" s="150">
        <v>17086</v>
      </c>
      <c r="J71" s="148">
        <v>12116</v>
      </c>
      <c r="K71" s="150">
        <v>6432</v>
      </c>
      <c r="L71" s="171">
        <v>21</v>
      </c>
      <c r="M71" s="148">
        <v>15480</v>
      </c>
      <c r="N71" s="148">
        <v>10923</v>
      </c>
      <c r="O71" s="148">
        <v>10215</v>
      </c>
      <c r="P71" s="148">
        <v>4550</v>
      </c>
      <c r="Q71" s="148">
        <v>7</v>
      </c>
      <c r="R71" s="152">
        <v>7709</v>
      </c>
      <c r="S71" s="150">
        <v>1395</v>
      </c>
      <c r="T71" s="148">
        <v>1157</v>
      </c>
      <c r="U71" s="153">
        <v>6303</v>
      </c>
    </row>
    <row r="72" spans="1:21">
      <c r="A72" s="155"/>
      <c r="B72" s="155" t="s">
        <v>228</v>
      </c>
      <c r="C72" s="157">
        <v>14608</v>
      </c>
      <c r="D72" s="157">
        <v>7201</v>
      </c>
      <c r="E72" s="157">
        <v>4554</v>
      </c>
      <c r="F72" s="157">
        <v>7241</v>
      </c>
      <c r="G72" s="157">
        <v>166</v>
      </c>
      <c r="H72" s="156">
        <v>8937</v>
      </c>
      <c r="I72" s="157">
        <v>6381</v>
      </c>
      <c r="J72" s="157">
        <v>3883</v>
      </c>
      <c r="K72" s="157">
        <v>2543</v>
      </c>
      <c r="L72" s="160">
        <v>13</v>
      </c>
      <c r="M72" s="157">
        <v>4946</v>
      </c>
      <c r="N72" s="157">
        <v>3382</v>
      </c>
      <c r="O72" s="157">
        <v>3134</v>
      </c>
      <c r="P72" s="157">
        <v>1560</v>
      </c>
      <c r="Q72" s="157">
        <v>4</v>
      </c>
      <c r="R72" s="156">
        <v>5522</v>
      </c>
      <c r="S72" s="157">
        <v>820</v>
      </c>
      <c r="T72" s="157">
        <v>671</v>
      </c>
      <c r="U72" s="160">
        <v>4695</v>
      </c>
    </row>
    <row r="73" spans="1:21">
      <c r="A73" s="138"/>
      <c r="B73" s="138" t="s">
        <v>229</v>
      </c>
      <c r="C73" s="163">
        <v>17087</v>
      </c>
      <c r="D73" s="163">
        <v>11282</v>
      </c>
      <c r="E73" s="163">
        <v>8721</v>
      </c>
      <c r="F73" s="163">
        <v>5497</v>
      </c>
      <c r="G73" s="163">
        <v>308</v>
      </c>
      <c r="H73" s="162">
        <v>14602</v>
      </c>
      <c r="I73" s="164">
        <v>10705</v>
      </c>
      <c r="J73" s="163">
        <v>8233</v>
      </c>
      <c r="K73" s="163">
        <v>3889</v>
      </c>
      <c r="L73" s="165">
        <v>8</v>
      </c>
      <c r="M73" s="163">
        <v>10534</v>
      </c>
      <c r="N73" s="163">
        <v>7541</v>
      </c>
      <c r="O73" s="163">
        <v>7081</v>
      </c>
      <c r="P73" s="163">
        <v>2990</v>
      </c>
      <c r="Q73" s="163">
        <v>3</v>
      </c>
      <c r="R73" s="162">
        <v>2187</v>
      </c>
      <c r="S73" s="163">
        <v>575</v>
      </c>
      <c r="T73" s="163">
        <v>486</v>
      </c>
      <c r="U73" s="165">
        <v>1608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workbookViewId="0"/>
  </sheetViews>
  <sheetFormatPr defaultRowHeight="13.5"/>
  <cols>
    <col min="1" max="1" width="11.875" customWidth="1"/>
  </cols>
  <sheetData>
    <row r="1" spans="1:28">
      <c r="A1" s="106" t="s">
        <v>235</v>
      </c>
      <c r="B1" s="61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3" t="s">
        <v>236</v>
      </c>
      <c r="AA1" s="172"/>
      <c r="AB1" s="174"/>
    </row>
    <row r="2" spans="1:28">
      <c r="A2" s="71" t="s">
        <v>157</v>
      </c>
      <c r="B2" s="107" t="s">
        <v>237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175"/>
      <c r="O2" s="107" t="s">
        <v>238</v>
      </c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175"/>
    </row>
    <row r="3" spans="1:28" ht="54">
      <c r="A3" s="105"/>
      <c r="B3" s="176" t="s">
        <v>239</v>
      </c>
      <c r="C3" s="67" t="s">
        <v>240</v>
      </c>
      <c r="D3" s="67" t="s">
        <v>241</v>
      </c>
      <c r="E3" s="67" t="s">
        <v>242</v>
      </c>
      <c r="F3" s="67" t="s">
        <v>243</v>
      </c>
      <c r="G3" s="67" t="s">
        <v>244</v>
      </c>
      <c r="H3" s="67" t="s">
        <v>245</v>
      </c>
      <c r="I3" s="67" t="s">
        <v>246</v>
      </c>
      <c r="J3" s="67" t="s">
        <v>247</v>
      </c>
      <c r="K3" s="67" t="s">
        <v>248</v>
      </c>
      <c r="L3" s="67" t="s">
        <v>249</v>
      </c>
      <c r="M3" s="67" t="s">
        <v>250</v>
      </c>
      <c r="N3" s="66" t="s">
        <v>251</v>
      </c>
      <c r="O3" s="176" t="s">
        <v>239</v>
      </c>
      <c r="P3" s="67" t="s">
        <v>240</v>
      </c>
      <c r="Q3" s="67" t="s">
        <v>241</v>
      </c>
      <c r="R3" s="67" t="s">
        <v>242</v>
      </c>
      <c r="S3" s="67" t="s">
        <v>243</v>
      </c>
      <c r="T3" s="67" t="s">
        <v>244</v>
      </c>
      <c r="U3" s="67" t="s">
        <v>245</v>
      </c>
      <c r="V3" s="67" t="s">
        <v>246</v>
      </c>
      <c r="W3" s="67" t="s">
        <v>247</v>
      </c>
      <c r="X3" s="67" t="s">
        <v>248</v>
      </c>
      <c r="Y3" s="67" t="s">
        <v>249</v>
      </c>
      <c r="Z3" s="67" t="s">
        <v>250</v>
      </c>
      <c r="AA3" s="66" t="s">
        <v>251</v>
      </c>
    </row>
    <row r="4" spans="1:28">
      <c r="A4" s="96" t="s">
        <v>252</v>
      </c>
      <c r="B4" s="177">
        <v>1062021</v>
      </c>
      <c r="C4" s="178">
        <v>8552</v>
      </c>
      <c r="D4" s="178">
        <v>178091</v>
      </c>
      <c r="E4" s="178">
        <v>279467</v>
      </c>
      <c r="F4" s="178">
        <v>147325</v>
      </c>
      <c r="G4" s="178">
        <v>194495</v>
      </c>
      <c r="H4" s="178">
        <v>2311</v>
      </c>
      <c r="I4" s="178">
        <v>15468</v>
      </c>
      <c r="J4" s="178">
        <v>99685</v>
      </c>
      <c r="K4" s="178">
        <v>2087</v>
      </c>
      <c r="L4" s="178">
        <v>1569</v>
      </c>
      <c r="M4" s="178">
        <v>71245</v>
      </c>
      <c r="N4" s="179">
        <v>61726</v>
      </c>
      <c r="O4" s="177">
        <v>917352</v>
      </c>
      <c r="P4" s="178">
        <v>7658</v>
      </c>
      <c r="Q4" s="178">
        <v>163616</v>
      </c>
      <c r="R4" s="178">
        <v>263529</v>
      </c>
      <c r="S4" s="178">
        <v>129815</v>
      </c>
      <c r="T4" s="178">
        <v>167753</v>
      </c>
      <c r="U4" s="178">
        <v>2293</v>
      </c>
      <c r="V4" s="178">
        <v>1711</v>
      </c>
      <c r="W4" s="178">
        <v>88516</v>
      </c>
      <c r="X4" s="178">
        <v>1933</v>
      </c>
      <c r="Y4" s="178">
        <v>888</v>
      </c>
      <c r="Z4" s="178">
        <v>65870</v>
      </c>
      <c r="AA4" s="179">
        <v>23770</v>
      </c>
    </row>
    <row r="5" spans="1:28">
      <c r="A5" s="97" t="s">
        <v>200</v>
      </c>
      <c r="B5" s="180">
        <v>290139</v>
      </c>
      <c r="C5" s="173">
        <v>2532</v>
      </c>
      <c r="D5" s="173">
        <v>51062</v>
      </c>
      <c r="E5" s="173">
        <v>79481</v>
      </c>
      <c r="F5" s="173">
        <v>41234</v>
      </c>
      <c r="G5" s="173">
        <v>54451</v>
      </c>
      <c r="H5" s="173">
        <v>587</v>
      </c>
      <c r="I5" s="173">
        <v>1699</v>
      </c>
      <c r="J5" s="173">
        <v>18421</v>
      </c>
      <c r="K5" s="173">
        <v>522</v>
      </c>
      <c r="L5" s="173">
        <v>348</v>
      </c>
      <c r="M5" s="173">
        <v>19085</v>
      </c>
      <c r="N5" s="181">
        <v>20717</v>
      </c>
      <c r="O5" s="180">
        <v>251880</v>
      </c>
      <c r="P5" s="173">
        <v>2293</v>
      </c>
      <c r="Q5" s="173">
        <v>46671</v>
      </c>
      <c r="R5" s="173">
        <v>75671</v>
      </c>
      <c r="S5" s="173">
        <v>36594</v>
      </c>
      <c r="T5" s="173">
        <v>47032</v>
      </c>
      <c r="U5" s="173">
        <v>586</v>
      </c>
      <c r="V5" s="173">
        <v>304</v>
      </c>
      <c r="W5" s="173">
        <v>16257</v>
      </c>
      <c r="X5" s="173">
        <v>473</v>
      </c>
      <c r="Y5" s="173">
        <v>211</v>
      </c>
      <c r="Z5" s="173">
        <v>18083</v>
      </c>
      <c r="AA5" s="181">
        <v>7705</v>
      </c>
    </row>
    <row r="6" spans="1:28">
      <c r="A6" s="97" t="s">
        <v>167</v>
      </c>
      <c r="B6" s="180">
        <v>197621</v>
      </c>
      <c r="C6" s="173">
        <v>2187</v>
      </c>
      <c r="D6" s="173">
        <v>34195</v>
      </c>
      <c r="E6" s="173">
        <v>57131</v>
      </c>
      <c r="F6" s="173">
        <v>28290</v>
      </c>
      <c r="G6" s="173">
        <v>33986</v>
      </c>
      <c r="H6" s="173">
        <v>272</v>
      </c>
      <c r="I6" s="173">
        <v>372</v>
      </c>
      <c r="J6" s="173">
        <v>12682</v>
      </c>
      <c r="K6" s="173">
        <v>372</v>
      </c>
      <c r="L6" s="173">
        <v>247</v>
      </c>
      <c r="M6" s="173">
        <v>12402</v>
      </c>
      <c r="N6" s="181">
        <v>15485</v>
      </c>
      <c r="O6" s="180">
        <v>170668</v>
      </c>
      <c r="P6" s="173">
        <v>1989</v>
      </c>
      <c r="Q6" s="173">
        <v>30857</v>
      </c>
      <c r="R6" s="173">
        <v>54513</v>
      </c>
      <c r="S6" s="173">
        <v>25038</v>
      </c>
      <c r="T6" s="173">
        <v>29243</v>
      </c>
      <c r="U6" s="173">
        <v>269</v>
      </c>
      <c r="V6" s="173">
        <v>102</v>
      </c>
      <c r="W6" s="173">
        <v>11510</v>
      </c>
      <c r="X6" s="173">
        <v>351</v>
      </c>
      <c r="Y6" s="173">
        <v>161</v>
      </c>
      <c r="Z6" s="173">
        <v>11522</v>
      </c>
      <c r="AA6" s="181">
        <v>5113</v>
      </c>
    </row>
    <row r="7" spans="1:28">
      <c r="A7" s="97" t="s">
        <v>169</v>
      </c>
      <c r="B7" s="180">
        <v>131363</v>
      </c>
      <c r="C7" s="173">
        <v>978</v>
      </c>
      <c r="D7" s="173">
        <v>24005</v>
      </c>
      <c r="E7" s="173">
        <v>35649</v>
      </c>
      <c r="F7" s="173">
        <v>19460</v>
      </c>
      <c r="G7" s="173">
        <v>24316</v>
      </c>
      <c r="H7" s="173">
        <v>590</v>
      </c>
      <c r="I7" s="173">
        <v>1079</v>
      </c>
      <c r="J7" s="173">
        <v>9575</v>
      </c>
      <c r="K7" s="173">
        <v>225</v>
      </c>
      <c r="L7" s="173">
        <v>182</v>
      </c>
      <c r="M7" s="173">
        <v>7728</v>
      </c>
      <c r="N7" s="181">
        <v>7576</v>
      </c>
      <c r="O7" s="180">
        <v>116079</v>
      </c>
      <c r="P7" s="173">
        <v>889</v>
      </c>
      <c r="Q7" s="173">
        <v>21959</v>
      </c>
      <c r="R7" s="173">
        <v>33955</v>
      </c>
      <c r="S7" s="173">
        <v>17670</v>
      </c>
      <c r="T7" s="173">
        <v>21870</v>
      </c>
      <c r="U7" s="173">
        <v>589</v>
      </c>
      <c r="V7" s="173">
        <v>182</v>
      </c>
      <c r="W7" s="173">
        <v>8785</v>
      </c>
      <c r="X7" s="173">
        <v>209</v>
      </c>
      <c r="Y7" s="173">
        <v>117</v>
      </c>
      <c r="Z7" s="173">
        <v>7110</v>
      </c>
      <c r="AA7" s="181">
        <v>2744</v>
      </c>
    </row>
    <row r="8" spans="1:28">
      <c r="A8" s="97" t="s">
        <v>170</v>
      </c>
      <c r="B8" s="180">
        <v>129374</v>
      </c>
      <c r="C8" s="173">
        <v>714</v>
      </c>
      <c r="D8" s="173">
        <v>21072</v>
      </c>
      <c r="E8" s="173">
        <v>34098</v>
      </c>
      <c r="F8" s="173">
        <v>19106</v>
      </c>
      <c r="G8" s="173">
        <v>23120</v>
      </c>
      <c r="H8" s="173">
        <v>392</v>
      </c>
      <c r="I8" s="173">
        <v>839</v>
      </c>
      <c r="J8" s="173">
        <v>14022</v>
      </c>
      <c r="K8" s="173">
        <v>313</v>
      </c>
      <c r="L8" s="173">
        <v>218</v>
      </c>
      <c r="M8" s="173">
        <v>9025</v>
      </c>
      <c r="N8" s="181">
        <v>6455</v>
      </c>
      <c r="O8" s="180">
        <v>115309</v>
      </c>
      <c r="P8" s="173">
        <v>615</v>
      </c>
      <c r="Q8" s="173">
        <v>19646</v>
      </c>
      <c r="R8" s="173">
        <v>32357</v>
      </c>
      <c r="S8" s="173">
        <v>17389</v>
      </c>
      <c r="T8" s="173">
        <v>20302</v>
      </c>
      <c r="U8" s="173">
        <v>389</v>
      </c>
      <c r="V8" s="173">
        <v>149</v>
      </c>
      <c r="W8" s="173">
        <v>13083</v>
      </c>
      <c r="X8" s="173">
        <v>299</v>
      </c>
      <c r="Y8" s="173">
        <v>115</v>
      </c>
      <c r="Z8" s="173">
        <v>8442</v>
      </c>
      <c r="AA8" s="181">
        <v>2523</v>
      </c>
    </row>
    <row r="9" spans="1:28">
      <c r="A9" s="97" t="s">
        <v>171</v>
      </c>
      <c r="B9" s="180">
        <v>58603</v>
      </c>
      <c r="C9" s="173">
        <v>324</v>
      </c>
      <c r="D9" s="173">
        <v>8418</v>
      </c>
      <c r="E9" s="173">
        <v>13614</v>
      </c>
      <c r="F9" s="173">
        <v>6300</v>
      </c>
      <c r="G9" s="173">
        <v>10325</v>
      </c>
      <c r="H9" s="173">
        <v>96</v>
      </c>
      <c r="I9" s="173">
        <v>1151</v>
      </c>
      <c r="J9" s="173">
        <v>10316</v>
      </c>
      <c r="K9" s="173">
        <v>130</v>
      </c>
      <c r="L9" s="173">
        <v>102</v>
      </c>
      <c r="M9" s="173">
        <v>4852</v>
      </c>
      <c r="N9" s="181">
        <v>2975</v>
      </c>
      <c r="O9" s="180">
        <v>50203</v>
      </c>
      <c r="P9" s="173">
        <v>292</v>
      </c>
      <c r="Q9" s="173">
        <v>7834</v>
      </c>
      <c r="R9" s="173">
        <v>12541</v>
      </c>
      <c r="S9" s="173">
        <v>5419</v>
      </c>
      <c r="T9" s="173">
        <v>8971</v>
      </c>
      <c r="U9" s="173">
        <v>95</v>
      </c>
      <c r="V9" s="173">
        <v>179</v>
      </c>
      <c r="W9" s="173">
        <v>8668</v>
      </c>
      <c r="X9" s="173">
        <v>120</v>
      </c>
      <c r="Y9" s="173">
        <v>39</v>
      </c>
      <c r="Z9" s="173">
        <v>4371</v>
      </c>
      <c r="AA9" s="181">
        <v>1674</v>
      </c>
    </row>
    <row r="10" spans="1:28">
      <c r="A10" s="97" t="s">
        <v>172</v>
      </c>
      <c r="B10" s="180">
        <v>111031</v>
      </c>
      <c r="C10" s="173">
        <v>912</v>
      </c>
      <c r="D10" s="173">
        <v>17409</v>
      </c>
      <c r="E10" s="173">
        <v>27753</v>
      </c>
      <c r="F10" s="173">
        <v>15876</v>
      </c>
      <c r="G10" s="173">
        <v>20241</v>
      </c>
      <c r="H10" s="173">
        <v>190</v>
      </c>
      <c r="I10" s="173">
        <v>726</v>
      </c>
      <c r="J10" s="173">
        <v>13244</v>
      </c>
      <c r="K10" s="173">
        <v>279</v>
      </c>
      <c r="L10" s="173">
        <v>209</v>
      </c>
      <c r="M10" s="173">
        <v>8002</v>
      </c>
      <c r="N10" s="181">
        <v>6190</v>
      </c>
      <c r="O10" s="180">
        <v>96863</v>
      </c>
      <c r="P10" s="173">
        <v>811</v>
      </c>
      <c r="Q10" s="173">
        <v>16183</v>
      </c>
      <c r="R10" s="173">
        <v>25695</v>
      </c>
      <c r="S10" s="173">
        <v>13982</v>
      </c>
      <c r="T10" s="173">
        <v>17175</v>
      </c>
      <c r="U10" s="173">
        <v>184</v>
      </c>
      <c r="V10" s="173">
        <v>169</v>
      </c>
      <c r="W10" s="173">
        <v>11941</v>
      </c>
      <c r="X10" s="173">
        <v>257</v>
      </c>
      <c r="Y10" s="173">
        <v>107</v>
      </c>
      <c r="Z10" s="173">
        <v>7395</v>
      </c>
      <c r="AA10" s="181">
        <v>2964</v>
      </c>
    </row>
    <row r="11" spans="1:28">
      <c r="A11" s="97" t="s">
        <v>173</v>
      </c>
      <c r="B11" s="180">
        <v>51796</v>
      </c>
      <c r="C11" s="173">
        <v>292</v>
      </c>
      <c r="D11" s="173">
        <v>8455</v>
      </c>
      <c r="E11" s="173">
        <v>12201</v>
      </c>
      <c r="F11" s="173">
        <v>6620</v>
      </c>
      <c r="G11" s="173">
        <v>9959</v>
      </c>
      <c r="H11" s="173">
        <v>96</v>
      </c>
      <c r="I11" s="173">
        <v>1036</v>
      </c>
      <c r="J11" s="173">
        <v>8001</v>
      </c>
      <c r="K11" s="173">
        <v>115</v>
      </c>
      <c r="L11" s="173">
        <v>104</v>
      </c>
      <c r="M11" s="173">
        <v>4091</v>
      </c>
      <c r="N11" s="181">
        <v>826</v>
      </c>
      <c r="O11" s="180">
        <v>44999</v>
      </c>
      <c r="P11" s="173">
        <v>248</v>
      </c>
      <c r="Q11" s="173">
        <v>7916</v>
      </c>
      <c r="R11" s="173">
        <v>11141</v>
      </c>
      <c r="S11" s="173">
        <v>5629</v>
      </c>
      <c r="T11" s="173">
        <v>8542</v>
      </c>
      <c r="U11" s="173">
        <v>93</v>
      </c>
      <c r="V11" s="173">
        <v>171</v>
      </c>
      <c r="W11" s="173">
        <v>6975</v>
      </c>
      <c r="X11" s="173">
        <v>107</v>
      </c>
      <c r="Y11" s="173">
        <v>57</v>
      </c>
      <c r="Z11" s="173">
        <v>3735</v>
      </c>
      <c r="AA11" s="181">
        <v>385</v>
      </c>
    </row>
    <row r="12" spans="1:28">
      <c r="A12" s="97" t="s">
        <v>174</v>
      </c>
      <c r="B12" s="180">
        <v>36807</v>
      </c>
      <c r="C12" s="173">
        <v>274</v>
      </c>
      <c r="D12" s="173">
        <v>5675</v>
      </c>
      <c r="E12" s="173">
        <v>7942</v>
      </c>
      <c r="F12" s="173">
        <v>4381</v>
      </c>
      <c r="G12" s="173">
        <v>7871</v>
      </c>
      <c r="H12" s="173">
        <v>48</v>
      </c>
      <c r="I12" s="173">
        <v>1772</v>
      </c>
      <c r="J12" s="173">
        <v>5897</v>
      </c>
      <c r="K12" s="173">
        <v>56</v>
      </c>
      <c r="L12" s="173">
        <v>76</v>
      </c>
      <c r="M12" s="173">
        <v>2365</v>
      </c>
      <c r="N12" s="181">
        <v>450</v>
      </c>
      <c r="O12" s="180">
        <v>29736</v>
      </c>
      <c r="P12" s="173">
        <v>238</v>
      </c>
      <c r="Q12" s="173">
        <v>5273</v>
      </c>
      <c r="R12" s="173">
        <v>7185</v>
      </c>
      <c r="S12" s="173">
        <v>3399</v>
      </c>
      <c r="T12" s="173">
        <v>6183</v>
      </c>
      <c r="U12" s="173">
        <v>48</v>
      </c>
      <c r="V12" s="173">
        <v>170</v>
      </c>
      <c r="W12" s="173">
        <v>4907</v>
      </c>
      <c r="X12" s="173">
        <v>52</v>
      </c>
      <c r="Y12" s="173">
        <v>41</v>
      </c>
      <c r="Z12" s="173">
        <v>2016</v>
      </c>
      <c r="AA12" s="181">
        <v>224</v>
      </c>
    </row>
    <row r="13" spans="1:28">
      <c r="A13" s="97" t="s">
        <v>175</v>
      </c>
      <c r="B13" s="180">
        <v>23865</v>
      </c>
      <c r="C13" s="173">
        <v>149</v>
      </c>
      <c r="D13" s="173">
        <v>3637</v>
      </c>
      <c r="E13" s="173">
        <v>4941</v>
      </c>
      <c r="F13" s="173">
        <v>2421</v>
      </c>
      <c r="G13" s="173">
        <v>4270</v>
      </c>
      <c r="H13" s="173">
        <v>16</v>
      </c>
      <c r="I13" s="173">
        <v>1765</v>
      </c>
      <c r="J13" s="173">
        <v>4374</v>
      </c>
      <c r="K13" s="173">
        <v>46</v>
      </c>
      <c r="L13" s="173">
        <v>30</v>
      </c>
      <c r="M13" s="173">
        <v>1637</v>
      </c>
      <c r="N13" s="181">
        <v>579</v>
      </c>
      <c r="O13" s="180">
        <v>19355</v>
      </c>
      <c r="P13" s="173">
        <v>127</v>
      </c>
      <c r="Q13" s="173">
        <v>3408</v>
      </c>
      <c r="R13" s="173">
        <v>4537</v>
      </c>
      <c r="S13" s="173">
        <v>1982</v>
      </c>
      <c r="T13" s="173">
        <v>3662</v>
      </c>
      <c r="U13" s="173">
        <v>16</v>
      </c>
      <c r="V13" s="173">
        <v>133</v>
      </c>
      <c r="W13" s="173">
        <v>3770</v>
      </c>
      <c r="X13" s="173">
        <v>44</v>
      </c>
      <c r="Y13" s="173">
        <v>8</v>
      </c>
      <c r="Z13" s="173">
        <v>1433</v>
      </c>
      <c r="AA13" s="181">
        <v>235</v>
      </c>
    </row>
    <row r="14" spans="1:28">
      <c r="A14" s="105" t="s">
        <v>176</v>
      </c>
      <c r="B14" s="182">
        <v>31422</v>
      </c>
      <c r="C14" s="183">
        <v>190</v>
      </c>
      <c r="D14" s="183">
        <v>4163</v>
      </c>
      <c r="E14" s="183">
        <v>6657</v>
      </c>
      <c r="F14" s="183">
        <v>3637</v>
      </c>
      <c r="G14" s="183">
        <v>5956</v>
      </c>
      <c r="H14" s="183">
        <v>24</v>
      </c>
      <c r="I14" s="183">
        <v>5029</v>
      </c>
      <c r="J14" s="183">
        <v>3153</v>
      </c>
      <c r="K14" s="183">
        <v>29</v>
      </c>
      <c r="L14" s="183">
        <v>53</v>
      </c>
      <c r="M14" s="183">
        <v>2058</v>
      </c>
      <c r="N14" s="184">
        <v>473</v>
      </c>
      <c r="O14" s="182">
        <v>22260</v>
      </c>
      <c r="P14" s="183">
        <v>156</v>
      </c>
      <c r="Q14" s="183">
        <v>3869</v>
      </c>
      <c r="R14" s="183">
        <v>5934</v>
      </c>
      <c r="S14" s="183">
        <v>2713</v>
      </c>
      <c r="T14" s="183">
        <v>4773</v>
      </c>
      <c r="U14" s="183">
        <v>24</v>
      </c>
      <c r="V14" s="183">
        <v>152</v>
      </c>
      <c r="W14" s="183">
        <v>2620</v>
      </c>
      <c r="X14" s="183">
        <v>21</v>
      </c>
      <c r="Y14" s="183">
        <v>32</v>
      </c>
      <c r="Z14" s="183">
        <v>1763</v>
      </c>
      <c r="AA14" s="184">
        <v>203</v>
      </c>
    </row>
    <row r="15" spans="1:28" hidden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</row>
    <row r="16" spans="1:28">
      <c r="A16" s="60" t="s">
        <v>253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</row>
    <row r="17" spans="1:27">
      <c r="A17" s="106" t="s">
        <v>254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 t="s">
        <v>236</v>
      </c>
      <c r="AA17" s="173"/>
    </row>
    <row r="18" spans="1:27">
      <c r="A18" s="185" t="s">
        <v>158</v>
      </c>
      <c r="B18" s="186" t="s">
        <v>237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7"/>
      <c r="O18" s="186" t="s">
        <v>255</v>
      </c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7"/>
    </row>
    <row r="19" spans="1:27" ht="36">
      <c r="A19" s="188"/>
      <c r="B19" s="189" t="s">
        <v>239</v>
      </c>
      <c r="C19" s="189" t="s">
        <v>240</v>
      </c>
      <c r="D19" s="189" t="s">
        <v>241</v>
      </c>
      <c r="E19" s="189" t="s">
        <v>242</v>
      </c>
      <c r="F19" s="189" t="s">
        <v>243</v>
      </c>
      <c r="G19" s="189" t="s">
        <v>244</v>
      </c>
      <c r="H19" s="189" t="s">
        <v>245</v>
      </c>
      <c r="I19" s="189" t="s">
        <v>246</v>
      </c>
      <c r="J19" s="189" t="s">
        <v>247</v>
      </c>
      <c r="K19" s="189" t="s">
        <v>248</v>
      </c>
      <c r="L19" s="189" t="s">
        <v>249</v>
      </c>
      <c r="M19" s="189" t="s">
        <v>250</v>
      </c>
      <c r="N19" s="190" t="s">
        <v>251</v>
      </c>
      <c r="O19" s="189" t="s">
        <v>239</v>
      </c>
      <c r="P19" s="189" t="s">
        <v>240</v>
      </c>
      <c r="Q19" s="189" t="s">
        <v>241</v>
      </c>
      <c r="R19" s="189" t="s">
        <v>242</v>
      </c>
      <c r="S19" s="189" t="s">
        <v>243</v>
      </c>
      <c r="T19" s="189" t="s">
        <v>244</v>
      </c>
      <c r="U19" s="189" t="s">
        <v>245</v>
      </c>
      <c r="V19" s="189" t="s">
        <v>246</v>
      </c>
      <c r="W19" s="189" t="s">
        <v>247</v>
      </c>
      <c r="X19" s="189" t="s">
        <v>248</v>
      </c>
      <c r="Y19" s="189" t="s">
        <v>249</v>
      </c>
      <c r="Z19" s="189" t="s">
        <v>250</v>
      </c>
      <c r="AA19" s="190" t="s">
        <v>251</v>
      </c>
    </row>
    <row r="20" spans="1:27">
      <c r="A20" s="96" t="s">
        <v>252</v>
      </c>
      <c r="B20" s="173">
        <v>1076385</v>
      </c>
      <c r="C20" s="173">
        <v>10263</v>
      </c>
      <c r="D20" s="173">
        <v>199364</v>
      </c>
      <c r="E20" s="173">
        <v>286836</v>
      </c>
      <c r="F20" s="173">
        <v>143148</v>
      </c>
      <c r="G20" s="173">
        <v>198906</v>
      </c>
      <c r="H20" s="173">
        <v>2634</v>
      </c>
      <c r="I20" s="173">
        <v>15057</v>
      </c>
      <c r="J20" s="173">
        <v>96187</v>
      </c>
      <c r="K20" s="173">
        <v>2485</v>
      </c>
      <c r="L20" s="173">
        <v>1875</v>
      </c>
      <c r="M20" s="173">
        <v>77021</v>
      </c>
      <c r="N20" s="173">
        <v>42609</v>
      </c>
      <c r="O20" s="177">
        <v>952582</v>
      </c>
      <c r="P20" s="178">
        <v>9297</v>
      </c>
      <c r="Q20" s="178">
        <v>184086</v>
      </c>
      <c r="R20" s="178">
        <v>271470</v>
      </c>
      <c r="S20" s="178">
        <v>128926</v>
      </c>
      <c r="T20" s="178">
        <v>175291</v>
      </c>
      <c r="U20" s="178">
        <v>2611</v>
      </c>
      <c r="V20" s="178">
        <v>2308</v>
      </c>
      <c r="W20" s="178">
        <v>86640</v>
      </c>
      <c r="X20" s="178">
        <v>2295</v>
      </c>
      <c r="Y20" s="178">
        <v>1170</v>
      </c>
      <c r="Z20" s="178">
        <v>71113</v>
      </c>
      <c r="AA20" s="179">
        <v>17375</v>
      </c>
    </row>
    <row r="21" spans="1:27">
      <c r="A21" s="97" t="s">
        <v>200</v>
      </c>
      <c r="B21" s="173">
        <v>296280</v>
      </c>
      <c r="C21" s="173">
        <v>2984</v>
      </c>
      <c r="D21" s="173">
        <v>57945</v>
      </c>
      <c r="E21" s="173">
        <v>82102</v>
      </c>
      <c r="F21" s="173">
        <v>40746</v>
      </c>
      <c r="G21" s="173">
        <v>54542</v>
      </c>
      <c r="H21" s="173">
        <v>693</v>
      </c>
      <c r="I21" s="173">
        <v>1689</v>
      </c>
      <c r="J21" s="173">
        <v>18265</v>
      </c>
      <c r="K21" s="173">
        <v>673</v>
      </c>
      <c r="L21" s="173">
        <v>431</v>
      </c>
      <c r="M21" s="173">
        <v>20822</v>
      </c>
      <c r="N21" s="173">
        <v>15388</v>
      </c>
      <c r="O21" s="180">
        <v>263624</v>
      </c>
      <c r="P21" s="173">
        <v>2700</v>
      </c>
      <c r="Q21" s="173">
        <v>53333</v>
      </c>
      <c r="R21" s="173">
        <v>78283</v>
      </c>
      <c r="S21" s="173">
        <v>36866</v>
      </c>
      <c r="T21" s="173">
        <v>48149</v>
      </c>
      <c r="U21" s="173">
        <v>686</v>
      </c>
      <c r="V21" s="173">
        <v>362</v>
      </c>
      <c r="W21" s="173">
        <v>16369</v>
      </c>
      <c r="X21" s="173">
        <v>607</v>
      </c>
      <c r="Y21" s="173">
        <v>269</v>
      </c>
      <c r="Z21" s="173">
        <v>19682</v>
      </c>
      <c r="AA21" s="181">
        <v>6318</v>
      </c>
    </row>
    <row r="22" spans="1:27">
      <c r="A22" s="97" t="s">
        <v>167</v>
      </c>
      <c r="B22" s="173">
        <v>193789</v>
      </c>
      <c r="C22" s="173">
        <v>2433</v>
      </c>
      <c r="D22" s="173">
        <v>37130</v>
      </c>
      <c r="E22" s="173">
        <v>57702</v>
      </c>
      <c r="F22" s="173">
        <v>26609</v>
      </c>
      <c r="G22" s="173">
        <v>33419</v>
      </c>
      <c r="H22" s="173">
        <v>334</v>
      </c>
      <c r="I22" s="173">
        <v>360</v>
      </c>
      <c r="J22" s="173">
        <v>11896</v>
      </c>
      <c r="K22" s="173">
        <v>401</v>
      </c>
      <c r="L22" s="173">
        <v>365</v>
      </c>
      <c r="M22" s="173">
        <v>13092</v>
      </c>
      <c r="N22" s="173">
        <v>10048</v>
      </c>
      <c r="O22" s="180">
        <v>172272</v>
      </c>
      <c r="P22" s="173">
        <v>2258</v>
      </c>
      <c r="Q22" s="173">
        <v>33694</v>
      </c>
      <c r="R22" s="173">
        <v>55181</v>
      </c>
      <c r="S22" s="173">
        <v>23980</v>
      </c>
      <c r="T22" s="173">
        <v>29494</v>
      </c>
      <c r="U22" s="173">
        <v>333</v>
      </c>
      <c r="V22" s="173">
        <v>132</v>
      </c>
      <c r="W22" s="173">
        <v>10873</v>
      </c>
      <c r="X22" s="173">
        <v>368</v>
      </c>
      <c r="Y22" s="173">
        <v>248</v>
      </c>
      <c r="Z22" s="173">
        <v>12129</v>
      </c>
      <c r="AA22" s="181">
        <v>3582</v>
      </c>
    </row>
    <row r="23" spans="1:27">
      <c r="A23" s="97" t="s">
        <v>169</v>
      </c>
      <c r="B23" s="173">
        <v>135416</v>
      </c>
      <c r="C23" s="173">
        <v>1187</v>
      </c>
      <c r="D23" s="173">
        <v>27029</v>
      </c>
      <c r="E23" s="173">
        <v>37648</v>
      </c>
      <c r="F23" s="173">
        <v>19557</v>
      </c>
      <c r="G23" s="173">
        <v>25512</v>
      </c>
      <c r="H23" s="173">
        <v>627</v>
      </c>
      <c r="I23" s="173">
        <v>1037</v>
      </c>
      <c r="J23" s="173">
        <v>8963</v>
      </c>
      <c r="K23" s="173">
        <v>267</v>
      </c>
      <c r="L23" s="173">
        <v>212</v>
      </c>
      <c r="M23" s="173">
        <v>8703</v>
      </c>
      <c r="N23" s="173">
        <v>4674</v>
      </c>
      <c r="O23" s="180">
        <v>122754</v>
      </c>
      <c r="P23" s="173">
        <v>1081</v>
      </c>
      <c r="Q23" s="173">
        <v>24741</v>
      </c>
      <c r="R23" s="173">
        <v>35958</v>
      </c>
      <c r="S23" s="173">
        <v>18080</v>
      </c>
      <c r="T23" s="173">
        <v>23303</v>
      </c>
      <c r="U23" s="173">
        <v>626</v>
      </c>
      <c r="V23" s="173">
        <v>236</v>
      </c>
      <c r="W23" s="173">
        <v>8266</v>
      </c>
      <c r="X23" s="173">
        <v>255</v>
      </c>
      <c r="Y23" s="173">
        <v>143</v>
      </c>
      <c r="Z23" s="173">
        <v>8030</v>
      </c>
      <c r="AA23" s="181">
        <v>2035</v>
      </c>
    </row>
    <row r="24" spans="1:27">
      <c r="A24" s="97" t="s">
        <v>170</v>
      </c>
      <c r="B24" s="173">
        <v>134716</v>
      </c>
      <c r="C24" s="173">
        <v>839</v>
      </c>
      <c r="D24" s="173">
        <v>24196</v>
      </c>
      <c r="E24" s="173">
        <v>35242</v>
      </c>
      <c r="F24" s="173">
        <v>18887</v>
      </c>
      <c r="G24" s="173">
        <v>24955</v>
      </c>
      <c r="H24" s="173">
        <v>446</v>
      </c>
      <c r="I24" s="173">
        <v>855</v>
      </c>
      <c r="J24" s="173">
        <v>14097</v>
      </c>
      <c r="K24" s="173">
        <v>396</v>
      </c>
      <c r="L24" s="173">
        <v>228</v>
      </c>
      <c r="M24" s="173">
        <v>9863</v>
      </c>
      <c r="N24" s="173">
        <v>4712</v>
      </c>
      <c r="O24" s="180">
        <v>122527</v>
      </c>
      <c r="P24" s="173">
        <v>744</v>
      </c>
      <c r="Q24" s="173">
        <v>22670</v>
      </c>
      <c r="R24" s="173">
        <v>33637</v>
      </c>
      <c r="S24" s="173">
        <v>17459</v>
      </c>
      <c r="T24" s="173">
        <v>22302</v>
      </c>
      <c r="U24" s="173">
        <v>442</v>
      </c>
      <c r="V24" s="173">
        <v>230</v>
      </c>
      <c r="W24" s="173">
        <v>13275</v>
      </c>
      <c r="X24" s="173">
        <v>374</v>
      </c>
      <c r="Y24" s="173">
        <v>135</v>
      </c>
      <c r="Z24" s="173">
        <v>9178</v>
      </c>
      <c r="AA24" s="181">
        <v>2081</v>
      </c>
    </row>
    <row r="25" spans="1:27">
      <c r="A25" s="97" t="s">
        <v>171</v>
      </c>
      <c r="B25" s="173">
        <v>57856</v>
      </c>
      <c r="C25" s="173">
        <v>430</v>
      </c>
      <c r="D25" s="173">
        <v>9166</v>
      </c>
      <c r="E25" s="173">
        <v>13884</v>
      </c>
      <c r="F25" s="173">
        <v>5867</v>
      </c>
      <c r="G25" s="173">
        <v>10281</v>
      </c>
      <c r="H25" s="173">
        <v>103</v>
      </c>
      <c r="I25" s="173">
        <v>1366</v>
      </c>
      <c r="J25" s="173">
        <v>10057</v>
      </c>
      <c r="K25" s="173">
        <v>130</v>
      </c>
      <c r="L25" s="173">
        <v>114</v>
      </c>
      <c r="M25" s="173">
        <v>5210</v>
      </c>
      <c r="N25" s="173">
        <v>1248</v>
      </c>
      <c r="O25" s="180">
        <v>50562</v>
      </c>
      <c r="P25" s="173">
        <v>389</v>
      </c>
      <c r="Q25" s="173">
        <v>8551</v>
      </c>
      <c r="R25" s="173">
        <v>12839</v>
      </c>
      <c r="S25" s="173">
        <v>5150</v>
      </c>
      <c r="T25" s="173">
        <v>9056</v>
      </c>
      <c r="U25" s="173">
        <v>103</v>
      </c>
      <c r="V25" s="173">
        <v>276</v>
      </c>
      <c r="W25" s="173">
        <v>8789</v>
      </c>
      <c r="X25" s="173">
        <v>120</v>
      </c>
      <c r="Y25" s="173">
        <v>67</v>
      </c>
      <c r="Z25" s="173">
        <v>4704</v>
      </c>
      <c r="AA25" s="181">
        <v>518</v>
      </c>
    </row>
    <row r="26" spans="1:27">
      <c r="A26" s="97" t="s">
        <v>172</v>
      </c>
      <c r="B26" s="173">
        <v>114885</v>
      </c>
      <c r="C26" s="173">
        <v>1190</v>
      </c>
      <c r="D26" s="173">
        <v>19992</v>
      </c>
      <c r="E26" s="173">
        <v>28899</v>
      </c>
      <c r="F26" s="173">
        <v>15798</v>
      </c>
      <c r="G26" s="173">
        <v>21454</v>
      </c>
      <c r="H26" s="173">
        <v>252</v>
      </c>
      <c r="I26" s="173">
        <v>698</v>
      </c>
      <c r="J26" s="173">
        <v>12888</v>
      </c>
      <c r="K26" s="173">
        <v>323</v>
      </c>
      <c r="L26" s="173">
        <v>273</v>
      </c>
      <c r="M26" s="173">
        <v>8984</v>
      </c>
      <c r="N26" s="173">
        <v>4134</v>
      </c>
      <c r="O26" s="180">
        <v>102556</v>
      </c>
      <c r="P26" s="173">
        <v>1055</v>
      </c>
      <c r="Q26" s="173">
        <v>18717</v>
      </c>
      <c r="R26" s="173">
        <v>26882</v>
      </c>
      <c r="S26" s="173">
        <v>14233</v>
      </c>
      <c r="T26" s="173">
        <v>18687</v>
      </c>
      <c r="U26" s="173">
        <v>250</v>
      </c>
      <c r="V26" s="173">
        <v>218</v>
      </c>
      <c r="W26" s="173">
        <v>11884</v>
      </c>
      <c r="X26" s="173">
        <v>299</v>
      </c>
      <c r="Y26" s="173">
        <v>173</v>
      </c>
      <c r="Z26" s="173">
        <v>8342</v>
      </c>
      <c r="AA26" s="181">
        <v>1816</v>
      </c>
    </row>
    <row r="27" spans="1:27">
      <c r="A27" s="97" t="s">
        <v>173</v>
      </c>
      <c r="B27" s="173">
        <v>51538</v>
      </c>
      <c r="C27" s="173">
        <v>386</v>
      </c>
      <c r="D27" s="173">
        <v>9263</v>
      </c>
      <c r="E27" s="173">
        <v>12074</v>
      </c>
      <c r="F27" s="173">
        <v>6146</v>
      </c>
      <c r="G27" s="173">
        <v>10228</v>
      </c>
      <c r="H27" s="173">
        <v>95</v>
      </c>
      <c r="I27" s="173">
        <v>996</v>
      </c>
      <c r="J27" s="173">
        <v>7358</v>
      </c>
      <c r="K27" s="173">
        <v>149</v>
      </c>
      <c r="L27" s="173">
        <v>83</v>
      </c>
      <c r="M27" s="173">
        <v>4021</v>
      </c>
      <c r="N27" s="173">
        <v>739</v>
      </c>
      <c r="O27" s="180">
        <v>45394</v>
      </c>
      <c r="P27" s="173">
        <v>343</v>
      </c>
      <c r="Q27" s="173">
        <v>8721</v>
      </c>
      <c r="R27" s="173">
        <v>11093</v>
      </c>
      <c r="S27" s="173">
        <v>5377</v>
      </c>
      <c r="T27" s="173">
        <v>8917</v>
      </c>
      <c r="U27" s="173">
        <v>90</v>
      </c>
      <c r="V27" s="173">
        <v>192</v>
      </c>
      <c r="W27" s="173">
        <v>6467</v>
      </c>
      <c r="X27" s="173">
        <v>140</v>
      </c>
      <c r="Y27" s="173">
        <v>55</v>
      </c>
      <c r="Z27" s="173">
        <v>3637</v>
      </c>
      <c r="AA27" s="181">
        <v>362</v>
      </c>
    </row>
    <row r="28" spans="1:27">
      <c r="A28" s="97" t="s">
        <v>174</v>
      </c>
      <c r="B28" s="173">
        <v>36889</v>
      </c>
      <c r="C28" s="173">
        <v>374</v>
      </c>
      <c r="D28" s="173">
        <v>6167</v>
      </c>
      <c r="E28" s="173">
        <v>7903</v>
      </c>
      <c r="F28" s="173">
        <v>3973</v>
      </c>
      <c r="G28" s="173">
        <v>7941</v>
      </c>
      <c r="H28" s="173">
        <v>54</v>
      </c>
      <c r="I28" s="173">
        <v>1797</v>
      </c>
      <c r="J28" s="173">
        <v>5676</v>
      </c>
      <c r="K28" s="173">
        <v>55</v>
      </c>
      <c r="L28" s="173">
        <v>75</v>
      </c>
      <c r="M28" s="173">
        <v>2477</v>
      </c>
      <c r="N28" s="173">
        <v>397</v>
      </c>
      <c r="O28" s="180">
        <v>30402</v>
      </c>
      <c r="P28" s="173">
        <v>326</v>
      </c>
      <c r="Q28" s="173">
        <v>5752</v>
      </c>
      <c r="R28" s="173">
        <v>7185</v>
      </c>
      <c r="S28" s="173">
        <v>3262</v>
      </c>
      <c r="T28" s="173">
        <v>6448</v>
      </c>
      <c r="U28" s="173">
        <v>53</v>
      </c>
      <c r="V28" s="173">
        <v>215</v>
      </c>
      <c r="W28" s="173">
        <v>4754</v>
      </c>
      <c r="X28" s="173">
        <v>48</v>
      </c>
      <c r="Y28" s="173">
        <v>43</v>
      </c>
      <c r="Z28" s="173">
        <v>2102</v>
      </c>
      <c r="AA28" s="181">
        <v>214</v>
      </c>
    </row>
    <row r="29" spans="1:27">
      <c r="A29" s="97" t="s">
        <v>175</v>
      </c>
      <c r="B29" s="173">
        <v>24203</v>
      </c>
      <c r="C29" s="173">
        <v>184</v>
      </c>
      <c r="D29" s="173">
        <v>4020</v>
      </c>
      <c r="E29" s="173">
        <v>4917</v>
      </c>
      <c r="F29" s="173">
        <v>2265</v>
      </c>
      <c r="G29" s="173">
        <v>4469</v>
      </c>
      <c r="H29" s="173">
        <v>13</v>
      </c>
      <c r="I29" s="173">
        <v>1786</v>
      </c>
      <c r="J29" s="173">
        <v>4198</v>
      </c>
      <c r="K29" s="173">
        <v>57</v>
      </c>
      <c r="L29" s="173">
        <v>40</v>
      </c>
      <c r="M29" s="173">
        <v>1739</v>
      </c>
      <c r="N29" s="173">
        <v>515</v>
      </c>
      <c r="O29" s="180">
        <v>19840</v>
      </c>
      <c r="P29" s="173">
        <v>173</v>
      </c>
      <c r="Q29" s="173">
        <v>3776</v>
      </c>
      <c r="R29" s="173">
        <v>4548</v>
      </c>
      <c r="S29" s="173">
        <v>1926</v>
      </c>
      <c r="T29" s="173">
        <v>3867</v>
      </c>
      <c r="U29" s="173">
        <v>12</v>
      </c>
      <c r="V29" s="173">
        <v>181</v>
      </c>
      <c r="W29" s="173">
        <v>3645</v>
      </c>
      <c r="X29" s="173">
        <v>54</v>
      </c>
      <c r="Y29" s="173">
        <v>11</v>
      </c>
      <c r="Z29" s="173">
        <v>1481</v>
      </c>
      <c r="AA29" s="181">
        <v>166</v>
      </c>
    </row>
    <row r="30" spans="1:27">
      <c r="A30" s="105" t="s">
        <v>176</v>
      </c>
      <c r="B30" s="183">
        <v>30813</v>
      </c>
      <c r="C30" s="183">
        <v>256</v>
      </c>
      <c r="D30" s="183">
        <v>4456</v>
      </c>
      <c r="E30" s="183">
        <v>6465</v>
      </c>
      <c r="F30" s="183">
        <v>3300</v>
      </c>
      <c r="G30" s="183">
        <v>6105</v>
      </c>
      <c r="H30" s="183">
        <v>17</v>
      </c>
      <c r="I30" s="183">
        <v>4473</v>
      </c>
      <c r="J30" s="183">
        <v>2789</v>
      </c>
      <c r="K30" s="183">
        <v>34</v>
      </c>
      <c r="L30" s="183">
        <v>54</v>
      </c>
      <c r="M30" s="183">
        <v>2110</v>
      </c>
      <c r="N30" s="183">
        <v>754</v>
      </c>
      <c r="O30" s="182">
        <v>22651</v>
      </c>
      <c r="P30" s="183">
        <v>228</v>
      </c>
      <c r="Q30" s="183">
        <v>4131</v>
      </c>
      <c r="R30" s="183">
        <v>5864</v>
      </c>
      <c r="S30" s="183">
        <v>2593</v>
      </c>
      <c r="T30" s="183">
        <v>5068</v>
      </c>
      <c r="U30" s="183">
        <v>16</v>
      </c>
      <c r="V30" s="183">
        <v>266</v>
      </c>
      <c r="W30" s="183">
        <v>2318</v>
      </c>
      <c r="X30" s="183">
        <v>30</v>
      </c>
      <c r="Y30" s="183">
        <v>26</v>
      </c>
      <c r="Z30" s="183">
        <v>1828</v>
      </c>
      <c r="AA30" s="184">
        <v>283</v>
      </c>
    </row>
    <row r="31" spans="1:27">
      <c r="A31" s="60" t="s">
        <v>253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</row>
    <row r="32" spans="1:27">
      <c r="A32" s="106" t="s">
        <v>256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 t="s">
        <v>236</v>
      </c>
      <c r="AA32" s="173"/>
    </row>
    <row r="33" spans="1:27">
      <c r="A33" s="191" t="s">
        <v>257</v>
      </c>
      <c r="B33" s="186" t="s">
        <v>237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92"/>
      <c r="O33" s="193" t="s">
        <v>255</v>
      </c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7"/>
    </row>
    <row r="34" spans="1:27" ht="36">
      <c r="A34" s="188"/>
      <c r="B34" s="189" t="s">
        <v>239</v>
      </c>
      <c r="C34" s="189" t="s">
        <v>240</v>
      </c>
      <c r="D34" s="189" t="s">
        <v>241</v>
      </c>
      <c r="E34" s="189" t="s">
        <v>242</v>
      </c>
      <c r="F34" s="189" t="s">
        <v>243</v>
      </c>
      <c r="G34" s="189" t="s">
        <v>244</v>
      </c>
      <c r="H34" s="189" t="s">
        <v>245</v>
      </c>
      <c r="I34" s="189" t="s">
        <v>246</v>
      </c>
      <c r="J34" s="189" t="s">
        <v>247</v>
      </c>
      <c r="K34" s="189" t="s">
        <v>248</v>
      </c>
      <c r="L34" s="189" t="s">
        <v>249</v>
      </c>
      <c r="M34" s="189" t="s">
        <v>250</v>
      </c>
      <c r="N34" s="189" t="s">
        <v>251</v>
      </c>
      <c r="O34" s="194" t="s">
        <v>239</v>
      </c>
      <c r="P34" s="189" t="s">
        <v>240</v>
      </c>
      <c r="Q34" s="189" t="s">
        <v>241</v>
      </c>
      <c r="R34" s="189" t="s">
        <v>242</v>
      </c>
      <c r="S34" s="189" t="s">
        <v>243</v>
      </c>
      <c r="T34" s="189" t="s">
        <v>244</v>
      </c>
      <c r="U34" s="189" t="s">
        <v>245</v>
      </c>
      <c r="V34" s="189" t="s">
        <v>246</v>
      </c>
      <c r="W34" s="189" t="s">
        <v>247</v>
      </c>
      <c r="X34" s="189" t="s">
        <v>248</v>
      </c>
      <c r="Y34" s="189" t="s">
        <v>249</v>
      </c>
      <c r="Z34" s="189" t="s">
        <v>250</v>
      </c>
      <c r="AA34" s="190" t="s">
        <v>251</v>
      </c>
    </row>
    <row r="35" spans="1:27">
      <c r="A35" s="96" t="s">
        <v>252</v>
      </c>
      <c r="B35" s="195">
        <f>B20-B4</f>
        <v>14364</v>
      </c>
      <c r="C35" s="195">
        <f t="shared" ref="C35:N35" si="0">C20-C4</f>
        <v>1711</v>
      </c>
      <c r="D35" s="195">
        <f t="shared" si="0"/>
        <v>21273</v>
      </c>
      <c r="E35" s="195">
        <f t="shared" si="0"/>
        <v>7369</v>
      </c>
      <c r="F35" s="195">
        <f t="shared" si="0"/>
        <v>-4177</v>
      </c>
      <c r="G35" s="195">
        <f t="shared" si="0"/>
        <v>4411</v>
      </c>
      <c r="H35" s="195">
        <f t="shared" si="0"/>
        <v>323</v>
      </c>
      <c r="I35" s="195">
        <f t="shared" si="0"/>
        <v>-411</v>
      </c>
      <c r="J35" s="195">
        <f t="shared" si="0"/>
        <v>-3498</v>
      </c>
      <c r="K35" s="195">
        <f t="shared" si="0"/>
        <v>398</v>
      </c>
      <c r="L35" s="195">
        <f t="shared" si="0"/>
        <v>306</v>
      </c>
      <c r="M35" s="195">
        <f t="shared" si="0"/>
        <v>5776</v>
      </c>
      <c r="N35" s="195">
        <f t="shared" si="0"/>
        <v>-19117</v>
      </c>
      <c r="O35" s="196">
        <f>O20-O4</f>
        <v>35230</v>
      </c>
      <c r="P35" s="195">
        <f t="shared" ref="P35:AA35" si="1">P20-P4</f>
        <v>1639</v>
      </c>
      <c r="Q35" s="195">
        <f t="shared" si="1"/>
        <v>20470</v>
      </c>
      <c r="R35" s="195">
        <f t="shared" si="1"/>
        <v>7941</v>
      </c>
      <c r="S35" s="195">
        <f t="shared" si="1"/>
        <v>-889</v>
      </c>
      <c r="T35" s="195">
        <f t="shared" si="1"/>
        <v>7538</v>
      </c>
      <c r="U35" s="195">
        <f t="shared" si="1"/>
        <v>318</v>
      </c>
      <c r="V35" s="195">
        <f t="shared" si="1"/>
        <v>597</v>
      </c>
      <c r="W35" s="195">
        <f t="shared" si="1"/>
        <v>-1876</v>
      </c>
      <c r="X35" s="195">
        <f t="shared" si="1"/>
        <v>362</v>
      </c>
      <c r="Y35" s="195">
        <f t="shared" si="1"/>
        <v>282</v>
      </c>
      <c r="Z35" s="195">
        <f t="shared" si="1"/>
        <v>5243</v>
      </c>
      <c r="AA35" s="197">
        <f t="shared" si="1"/>
        <v>-6395</v>
      </c>
    </row>
    <row r="36" spans="1:27">
      <c r="A36" s="97" t="s">
        <v>200</v>
      </c>
      <c r="B36" s="198">
        <f t="shared" ref="B36:AA45" si="2">B21-B5</f>
        <v>6141</v>
      </c>
      <c r="C36" s="198">
        <f t="shared" si="2"/>
        <v>452</v>
      </c>
      <c r="D36" s="198">
        <f t="shared" si="2"/>
        <v>6883</v>
      </c>
      <c r="E36" s="198">
        <f t="shared" si="2"/>
        <v>2621</v>
      </c>
      <c r="F36" s="198">
        <f t="shared" si="2"/>
        <v>-488</v>
      </c>
      <c r="G36" s="198">
        <f t="shared" si="2"/>
        <v>91</v>
      </c>
      <c r="H36" s="198">
        <f t="shared" si="2"/>
        <v>106</v>
      </c>
      <c r="I36" s="198">
        <f t="shared" si="2"/>
        <v>-10</v>
      </c>
      <c r="J36" s="198">
        <f t="shared" si="2"/>
        <v>-156</v>
      </c>
      <c r="K36" s="198">
        <f t="shared" si="2"/>
        <v>151</v>
      </c>
      <c r="L36" s="198">
        <f t="shared" si="2"/>
        <v>83</v>
      </c>
      <c r="M36" s="198">
        <f t="shared" si="2"/>
        <v>1737</v>
      </c>
      <c r="N36" s="198">
        <f t="shared" si="2"/>
        <v>-5329</v>
      </c>
      <c r="O36" s="199">
        <f t="shared" si="2"/>
        <v>11744</v>
      </c>
      <c r="P36" s="198">
        <f t="shared" si="2"/>
        <v>407</v>
      </c>
      <c r="Q36" s="198">
        <f t="shared" si="2"/>
        <v>6662</v>
      </c>
      <c r="R36" s="198">
        <f t="shared" si="2"/>
        <v>2612</v>
      </c>
      <c r="S36" s="198">
        <f t="shared" si="2"/>
        <v>272</v>
      </c>
      <c r="T36" s="198">
        <f t="shared" si="2"/>
        <v>1117</v>
      </c>
      <c r="U36" s="198">
        <f t="shared" si="2"/>
        <v>100</v>
      </c>
      <c r="V36" s="198">
        <f t="shared" si="2"/>
        <v>58</v>
      </c>
      <c r="W36" s="198">
        <f t="shared" si="2"/>
        <v>112</v>
      </c>
      <c r="X36" s="198">
        <f t="shared" si="2"/>
        <v>134</v>
      </c>
      <c r="Y36" s="198">
        <f t="shared" si="2"/>
        <v>58</v>
      </c>
      <c r="Z36" s="198">
        <f t="shared" si="2"/>
        <v>1599</v>
      </c>
      <c r="AA36" s="200">
        <f t="shared" si="2"/>
        <v>-1387</v>
      </c>
    </row>
    <row r="37" spans="1:27">
      <c r="A37" s="97" t="s">
        <v>167</v>
      </c>
      <c r="B37" s="198">
        <f t="shared" si="2"/>
        <v>-3832</v>
      </c>
      <c r="C37" s="198">
        <f t="shared" si="2"/>
        <v>246</v>
      </c>
      <c r="D37" s="198">
        <f t="shared" si="2"/>
        <v>2935</v>
      </c>
      <c r="E37" s="198">
        <f t="shared" si="2"/>
        <v>571</v>
      </c>
      <c r="F37" s="198">
        <f t="shared" si="2"/>
        <v>-1681</v>
      </c>
      <c r="G37" s="198">
        <f t="shared" si="2"/>
        <v>-567</v>
      </c>
      <c r="H37" s="198">
        <f t="shared" si="2"/>
        <v>62</v>
      </c>
      <c r="I37" s="198">
        <f t="shared" si="2"/>
        <v>-12</v>
      </c>
      <c r="J37" s="198">
        <f t="shared" si="2"/>
        <v>-786</v>
      </c>
      <c r="K37" s="198">
        <f t="shared" si="2"/>
        <v>29</v>
      </c>
      <c r="L37" s="198">
        <f t="shared" si="2"/>
        <v>118</v>
      </c>
      <c r="M37" s="198">
        <f t="shared" si="2"/>
        <v>690</v>
      </c>
      <c r="N37" s="198">
        <f t="shared" si="2"/>
        <v>-5437</v>
      </c>
      <c r="O37" s="199">
        <f t="shared" si="2"/>
        <v>1604</v>
      </c>
      <c r="P37" s="198">
        <f t="shared" si="2"/>
        <v>269</v>
      </c>
      <c r="Q37" s="198">
        <f t="shared" si="2"/>
        <v>2837</v>
      </c>
      <c r="R37" s="198">
        <f t="shared" si="2"/>
        <v>668</v>
      </c>
      <c r="S37" s="198">
        <f t="shared" si="2"/>
        <v>-1058</v>
      </c>
      <c r="T37" s="198">
        <f t="shared" si="2"/>
        <v>251</v>
      </c>
      <c r="U37" s="198">
        <f t="shared" si="2"/>
        <v>64</v>
      </c>
      <c r="V37" s="198">
        <f t="shared" si="2"/>
        <v>30</v>
      </c>
      <c r="W37" s="198">
        <f t="shared" si="2"/>
        <v>-637</v>
      </c>
      <c r="X37" s="198">
        <f t="shared" si="2"/>
        <v>17</v>
      </c>
      <c r="Y37" s="198">
        <f t="shared" si="2"/>
        <v>87</v>
      </c>
      <c r="Z37" s="198">
        <f t="shared" si="2"/>
        <v>607</v>
      </c>
      <c r="AA37" s="200">
        <f t="shared" si="2"/>
        <v>-1531</v>
      </c>
    </row>
    <row r="38" spans="1:27">
      <c r="A38" s="97" t="s">
        <v>169</v>
      </c>
      <c r="B38" s="198">
        <f t="shared" si="2"/>
        <v>4053</v>
      </c>
      <c r="C38" s="198">
        <f t="shared" si="2"/>
        <v>209</v>
      </c>
      <c r="D38" s="198">
        <f t="shared" si="2"/>
        <v>3024</v>
      </c>
      <c r="E38" s="198">
        <f t="shared" si="2"/>
        <v>1999</v>
      </c>
      <c r="F38" s="198">
        <f t="shared" si="2"/>
        <v>97</v>
      </c>
      <c r="G38" s="198">
        <f t="shared" si="2"/>
        <v>1196</v>
      </c>
      <c r="H38" s="198">
        <f t="shared" si="2"/>
        <v>37</v>
      </c>
      <c r="I38" s="198">
        <f t="shared" si="2"/>
        <v>-42</v>
      </c>
      <c r="J38" s="198">
        <f t="shared" si="2"/>
        <v>-612</v>
      </c>
      <c r="K38" s="198">
        <f t="shared" si="2"/>
        <v>42</v>
      </c>
      <c r="L38" s="198">
        <f t="shared" si="2"/>
        <v>30</v>
      </c>
      <c r="M38" s="198">
        <f t="shared" si="2"/>
        <v>975</v>
      </c>
      <c r="N38" s="198">
        <f t="shared" si="2"/>
        <v>-2902</v>
      </c>
      <c r="O38" s="199">
        <f t="shared" si="2"/>
        <v>6675</v>
      </c>
      <c r="P38" s="198">
        <f t="shared" si="2"/>
        <v>192</v>
      </c>
      <c r="Q38" s="198">
        <f t="shared" si="2"/>
        <v>2782</v>
      </c>
      <c r="R38" s="198">
        <f t="shared" si="2"/>
        <v>2003</v>
      </c>
      <c r="S38" s="198">
        <f t="shared" si="2"/>
        <v>410</v>
      </c>
      <c r="T38" s="198">
        <f t="shared" si="2"/>
        <v>1433</v>
      </c>
      <c r="U38" s="198">
        <f t="shared" si="2"/>
        <v>37</v>
      </c>
      <c r="V38" s="198">
        <f t="shared" si="2"/>
        <v>54</v>
      </c>
      <c r="W38" s="198">
        <f t="shared" si="2"/>
        <v>-519</v>
      </c>
      <c r="X38" s="198">
        <f t="shared" si="2"/>
        <v>46</v>
      </c>
      <c r="Y38" s="198">
        <f t="shared" si="2"/>
        <v>26</v>
      </c>
      <c r="Z38" s="198">
        <f t="shared" si="2"/>
        <v>920</v>
      </c>
      <c r="AA38" s="200">
        <f t="shared" si="2"/>
        <v>-709</v>
      </c>
    </row>
    <row r="39" spans="1:27">
      <c r="A39" s="97" t="s">
        <v>170</v>
      </c>
      <c r="B39" s="198">
        <f t="shared" si="2"/>
        <v>5342</v>
      </c>
      <c r="C39" s="198">
        <f t="shared" si="2"/>
        <v>125</v>
      </c>
      <c r="D39" s="198">
        <f t="shared" si="2"/>
        <v>3124</v>
      </c>
      <c r="E39" s="198">
        <f t="shared" si="2"/>
        <v>1144</v>
      </c>
      <c r="F39" s="198">
        <f t="shared" si="2"/>
        <v>-219</v>
      </c>
      <c r="G39" s="198">
        <f t="shared" si="2"/>
        <v>1835</v>
      </c>
      <c r="H39" s="198">
        <f t="shared" si="2"/>
        <v>54</v>
      </c>
      <c r="I39" s="198">
        <f t="shared" si="2"/>
        <v>16</v>
      </c>
      <c r="J39" s="198">
        <f t="shared" si="2"/>
        <v>75</v>
      </c>
      <c r="K39" s="198">
        <f t="shared" si="2"/>
        <v>83</v>
      </c>
      <c r="L39" s="198">
        <f t="shared" si="2"/>
        <v>10</v>
      </c>
      <c r="M39" s="198">
        <f t="shared" si="2"/>
        <v>838</v>
      </c>
      <c r="N39" s="198">
        <f t="shared" si="2"/>
        <v>-1743</v>
      </c>
      <c r="O39" s="199">
        <f t="shared" si="2"/>
        <v>7218</v>
      </c>
      <c r="P39" s="198">
        <f t="shared" si="2"/>
        <v>129</v>
      </c>
      <c r="Q39" s="198">
        <f t="shared" si="2"/>
        <v>3024</v>
      </c>
      <c r="R39" s="198">
        <f t="shared" si="2"/>
        <v>1280</v>
      </c>
      <c r="S39" s="198">
        <f t="shared" si="2"/>
        <v>70</v>
      </c>
      <c r="T39" s="198">
        <f t="shared" si="2"/>
        <v>2000</v>
      </c>
      <c r="U39" s="198">
        <f t="shared" si="2"/>
        <v>53</v>
      </c>
      <c r="V39" s="198">
        <f t="shared" si="2"/>
        <v>81</v>
      </c>
      <c r="W39" s="198">
        <f t="shared" si="2"/>
        <v>192</v>
      </c>
      <c r="X39" s="198">
        <f t="shared" si="2"/>
        <v>75</v>
      </c>
      <c r="Y39" s="198">
        <f t="shared" si="2"/>
        <v>20</v>
      </c>
      <c r="Z39" s="198">
        <f t="shared" si="2"/>
        <v>736</v>
      </c>
      <c r="AA39" s="200">
        <f t="shared" si="2"/>
        <v>-442</v>
      </c>
    </row>
    <row r="40" spans="1:27">
      <c r="A40" s="97" t="s">
        <v>171</v>
      </c>
      <c r="B40" s="198">
        <f t="shared" si="2"/>
        <v>-747</v>
      </c>
      <c r="C40" s="198">
        <f t="shared" si="2"/>
        <v>106</v>
      </c>
      <c r="D40" s="198">
        <f t="shared" si="2"/>
        <v>748</v>
      </c>
      <c r="E40" s="198">
        <f t="shared" si="2"/>
        <v>270</v>
      </c>
      <c r="F40" s="198">
        <f t="shared" si="2"/>
        <v>-433</v>
      </c>
      <c r="G40" s="198">
        <f t="shared" si="2"/>
        <v>-44</v>
      </c>
      <c r="H40" s="198">
        <f t="shared" si="2"/>
        <v>7</v>
      </c>
      <c r="I40" s="198">
        <f t="shared" si="2"/>
        <v>215</v>
      </c>
      <c r="J40" s="198">
        <f t="shared" si="2"/>
        <v>-259</v>
      </c>
      <c r="K40" s="198">
        <f t="shared" si="2"/>
        <v>0</v>
      </c>
      <c r="L40" s="198">
        <f t="shared" si="2"/>
        <v>12</v>
      </c>
      <c r="M40" s="198">
        <f t="shared" si="2"/>
        <v>358</v>
      </c>
      <c r="N40" s="198">
        <f t="shared" si="2"/>
        <v>-1727</v>
      </c>
      <c r="O40" s="199">
        <f t="shared" si="2"/>
        <v>359</v>
      </c>
      <c r="P40" s="198">
        <f t="shared" si="2"/>
        <v>97</v>
      </c>
      <c r="Q40" s="198">
        <f t="shared" si="2"/>
        <v>717</v>
      </c>
      <c r="R40" s="198">
        <f t="shared" si="2"/>
        <v>298</v>
      </c>
      <c r="S40" s="198">
        <f t="shared" si="2"/>
        <v>-269</v>
      </c>
      <c r="T40" s="198">
        <f t="shared" si="2"/>
        <v>85</v>
      </c>
      <c r="U40" s="198">
        <f t="shared" si="2"/>
        <v>8</v>
      </c>
      <c r="V40" s="198">
        <f t="shared" si="2"/>
        <v>97</v>
      </c>
      <c r="W40" s="198">
        <f t="shared" si="2"/>
        <v>121</v>
      </c>
      <c r="X40" s="198">
        <f t="shared" si="2"/>
        <v>0</v>
      </c>
      <c r="Y40" s="198">
        <f t="shared" si="2"/>
        <v>28</v>
      </c>
      <c r="Z40" s="198">
        <f t="shared" si="2"/>
        <v>333</v>
      </c>
      <c r="AA40" s="200">
        <f t="shared" si="2"/>
        <v>-1156</v>
      </c>
    </row>
    <row r="41" spans="1:27">
      <c r="A41" s="97" t="s">
        <v>172</v>
      </c>
      <c r="B41" s="198">
        <f t="shared" si="2"/>
        <v>3854</v>
      </c>
      <c r="C41" s="198">
        <f t="shared" si="2"/>
        <v>278</v>
      </c>
      <c r="D41" s="198">
        <f t="shared" si="2"/>
        <v>2583</v>
      </c>
      <c r="E41" s="198">
        <f t="shared" si="2"/>
        <v>1146</v>
      </c>
      <c r="F41" s="198">
        <f t="shared" si="2"/>
        <v>-78</v>
      </c>
      <c r="G41" s="198">
        <f t="shared" si="2"/>
        <v>1213</v>
      </c>
      <c r="H41" s="198">
        <f t="shared" si="2"/>
        <v>62</v>
      </c>
      <c r="I41" s="198">
        <f t="shared" si="2"/>
        <v>-28</v>
      </c>
      <c r="J41" s="198">
        <f t="shared" si="2"/>
        <v>-356</v>
      </c>
      <c r="K41" s="198">
        <f t="shared" si="2"/>
        <v>44</v>
      </c>
      <c r="L41" s="198">
        <f t="shared" si="2"/>
        <v>64</v>
      </c>
      <c r="M41" s="198">
        <f t="shared" si="2"/>
        <v>982</v>
      </c>
      <c r="N41" s="198">
        <f t="shared" si="2"/>
        <v>-2056</v>
      </c>
      <c r="O41" s="199">
        <f t="shared" si="2"/>
        <v>5693</v>
      </c>
      <c r="P41" s="198">
        <f t="shared" si="2"/>
        <v>244</v>
      </c>
      <c r="Q41" s="198">
        <f t="shared" si="2"/>
        <v>2534</v>
      </c>
      <c r="R41" s="198">
        <f t="shared" si="2"/>
        <v>1187</v>
      </c>
      <c r="S41" s="198">
        <f t="shared" si="2"/>
        <v>251</v>
      </c>
      <c r="T41" s="198">
        <f t="shared" si="2"/>
        <v>1512</v>
      </c>
      <c r="U41" s="198">
        <f t="shared" si="2"/>
        <v>66</v>
      </c>
      <c r="V41" s="198">
        <f t="shared" si="2"/>
        <v>49</v>
      </c>
      <c r="W41" s="198">
        <f t="shared" si="2"/>
        <v>-57</v>
      </c>
      <c r="X41" s="198">
        <f t="shared" si="2"/>
        <v>42</v>
      </c>
      <c r="Y41" s="198">
        <f t="shared" si="2"/>
        <v>66</v>
      </c>
      <c r="Z41" s="198">
        <f t="shared" si="2"/>
        <v>947</v>
      </c>
      <c r="AA41" s="200">
        <f t="shared" si="2"/>
        <v>-1148</v>
      </c>
    </row>
    <row r="42" spans="1:27">
      <c r="A42" s="97" t="s">
        <v>173</v>
      </c>
      <c r="B42" s="198">
        <f t="shared" si="2"/>
        <v>-258</v>
      </c>
      <c r="C42" s="198">
        <f t="shared" si="2"/>
        <v>94</v>
      </c>
      <c r="D42" s="198">
        <f t="shared" si="2"/>
        <v>808</v>
      </c>
      <c r="E42" s="198">
        <f t="shared" si="2"/>
        <v>-127</v>
      </c>
      <c r="F42" s="198">
        <f t="shared" si="2"/>
        <v>-474</v>
      </c>
      <c r="G42" s="198">
        <f t="shared" si="2"/>
        <v>269</v>
      </c>
      <c r="H42" s="198">
        <f t="shared" si="2"/>
        <v>-1</v>
      </c>
      <c r="I42" s="198">
        <f t="shared" si="2"/>
        <v>-40</v>
      </c>
      <c r="J42" s="198">
        <f t="shared" si="2"/>
        <v>-643</v>
      </c>
      <c r="K42" s="198">
        <f t="shared" si="2"/>
        <v>34</v>
      </c>
      <c r="L42" s="198">
        <f t="shared" si="2"/>
        <v>-21</v>
      </c>
      <c r="M42" s="198">
        <f t="shared" si="2"/>
        <v>-70</v>
      </c>
      <c r="N42" s="198">
        <f t="shared" si="2"/>
        <v>-87</v>
      </c>
      <c r="O42" s="199">
        <f t="shared" si="2"/>
        <v>395</v>
      </c>
      <c r="P42" s="198">
        <f t="shared" si="2"/>
        <v>95</v>
      </c>
      <c r="Q42" s="198">
        <f t="shared" si="2"/>
        <v>805</v>
      </c>
      <c r="R42" s="198">
        <f t="shared" si="2"/>
        <v>-48</v>
      </c>
      <c r="S42" s="198">
        <f t="shared" si="2"/>
        <v>-252</v>
      </c>
      <c r="T42" s="198">
        <f t="shared" si="2"/>
        <v>375</v>
      </c>
      <c r="U42" s="198">
        <f t="shared" si="2"/>
        <v>-3</v>
      </c>
      <c r="V42" s="198">
        <f t="shared" si="2"/>
        <v>21</v>
      </c>
      <c r="W42" s="198">
        <f t="shared" si="2"/>
        <v>-508</v>
      </c>
      <c r="X42" s="198">
        <f t="shared" si="2"/>
        <v>33</v>
      </c>
      <c r="Y42" s="198">
        <f t="shared" si="2"/>
        <v>-2</v>
      </c>
      <c r="Z42" s="198">
        <f t="shared" si="2"/>
        <v>-98</v>
      </c>
      <c r="AA42" s="200">
        <f t="shared" si="2"/>
        <v>-23</v>
      </c>
    </row>
    <row r="43" spans="1:27">
      <c r="A43" s="97" t="s">
        <v>174</v>
      </c>
      <c r="B43" s="198">
        <f t="shared" si="2"/>
        <v>82</v>
      </c>
      <c r="C43" s="198">
        <f t="shared" si="2"/>
        <v>100</v>
      </c>
      <c r="D43" s="198">
        <f t="shared" si="2"/>
        <v>492</v>
      </c>
      <c r="E43" s="198">
        <f t="shared" si="2"/>
        <v>-39</v>
      </c>
      <c r="F43" s="198">
        <f t="shared" si="2"/>
        <v>-408</v>
      </c>
      <c r="G43" s="198">
        <f t="shared" si="2"/>
        <v>70</v>
      </c>
      <c r="H43" s="198">
        <f t="shared" si="2"/>
        <v>6</v>
      </c>
      <c r="I43" s="198">
        <f t="shared" si="2"/>
        <v>25</v>
      </c>
      <c r="J43" s="198">
        <f t="shared" si="2"/>
        <v>-221</v>
      </c>
      <c r="K43" s="198">
        <f t="shared" si="2"/>
        <v>-1</v>
      </c>
      <c r="L43" s="198">
        <f t="shared" si="2"/>
        <v>-1</v>
      </c>
      <c r="M43" s="198">
        <f t="shared" si="2"/>
        <v>112</v>
      </c>
      <c r="N43" s="198">
        <f t="shared" si="2"/>
        <v>-53</v>
      </c>
      <c r="O43" s="199">
        <f t="shared" si="2"/>
        <v>666</v>
      </c>
      <c r="P43" s="198">
        <f t="shared" si="2"/>
        <v>88</v>
      </c>
      <c r="Q43" s="198">
        <f t="shared" si="2"/>
        <v>479</v>
      </c>
      <c r="R43" s="198">
        <f t="shared" si="2"/>
        <v>0</v>
      </c>
      <c r="S43" s="198">
        <f t="shared" si="2"/>
        <v>-137</v>
      </c>
      <c r="T43" s="198">
        <f t="shared" si="2"/>
        <v>265</v>
      </c>
      <c r="U43" s="198">
        <f t="shared" si="2"/>
        <v>5</v>
      </c>
      <c r="V43" s="198">
        <f t="shared" si="2"/>
        <v>45</v>
      </c>
      <c r="W43" s="198">
        <f t="shared" si="2"/>
        <v>-153</v>
      </c>
      <c r="X43" s="198">
        <f t="shared" si="2"/>
        <v>-4</v>
      </c>
      <c r="Y43" s="198">
        <f t="shared" si="2"/>
        <v>2</v>
      </c>
      <c r="Z43" s="198">
        <f t="shared" si="2"/>
        <v>86</v>
      </c>
      <c r="AA43" s="200">
        <f t="shared" si="2"/>
        <v>-10</v>
      </c>
    </row>
    <row r="44" spans="1:27">
      <c r="A44" s="97" t="s">
        <v>175</v>
      </c>
      <c r="B44" s="198">
        <f t="shared" si="2"/>
        <v>338</v>
      </c>
      <c r="C44" s="198">
        <f t="shared" si="2"/>
        <v>35</v>
      </c>
      <c r="D44" s="198">
        <f t="shared" si="2"/>
        <v>383</v>
      </c>
      <c r="E44" s="198">
        <f t="shared" si="2"/>
        <v>-24</v>
      </c>
      <c r="F44" s="198">
        <f t="shared" si="2"/>
        <v>-156</v>
      </c>
      <c r="G44" s="198">
        <f t="shared" si="2"/>
        <v>199</v>
      </c>
      <c r="H44" s="198">
        <f t="shared" si="2"/>
        <v>-3</v>
      </c>
      <c r="I44" s="198">
        <f t="shared" si="2"/>
        <v>21</v>
      </c>
      <c r="J44" s="198">
        <f t="shared" si="2"/>
        <v>-176</v>
      </c>
      <c r="K44" s="198">
        <f t="shared" si="2"/>
        <v>11</v>
      </c>
      <c r="L44" s="198">
        <f t="shared" si="2"/>
        <v>10</v>
      </c>
      <c r="M44" s="198">
        <f t="shared" si="2"/>
        <v>102</v>
      </c>
      <c r="N44" s="198">
        <f t="shared" si="2"/>
        <v>-64</v>
      </c>
      <c r="O44" s="199">
        <f t="shared" si="2"/>
        <v>485</v>
      </c>
      <c r="P44" s="198">
        <f t="shared" si="2"/>
        <v>46</v>
      </c>
      <c r="Q44" s="198">
        <f t="shared" si="2"/>
        <v>368</v>
      </c>
      <c r="R44" s="198">
        <f t="shared" si="2"/>
        <v>11</v>
      </c>
      <c r="S44" s="198">
        <f t="shared" si="2"/>
        <v>-56</v>
      </c>
      <c r="T44" s="198">
        <f t="shared" si="2"/>
        <v>205</v>
      </c>
      <c r="U44" s="198">
        <f t="shared" si="2"/>
        <v>-4</v>
      </c>
      <c r="V44" s="198">
        <f t="shared" si="2"/>
        <v>48</v>
      </c>
      <c r="W44" s="198">
        <f t="shared" si="2"/>
        <v>-125</v>
      </c>
      <c r="X44" s="198">
        <f t="shared" si="2"/>
        <v>10</v>
      </c>
      <c r="Y44" s="198">
        <f t="shared" si="2"/>
        <v>3</v>
      </c>
      <c r="Z44" s="198">
        <f t="shared" si="2"/>
        <v>48</v>
      </c>
      <c r="AA44" s="200">
        <f t="shared" si="2"/>
        <v>-69</v>
      </c>
    </row>
    <row r="45" spans="1:27">
      <c r="A45" s="105" t="s">
        <v>176</v>
      </c>
      <c r="B45" s="201">
        <f t="shared" si="2"/>
        <v>-609</v>
      </c>
      <c r="C45" s="201">
        <f t="shared" si="2"/>
        <v>66</v>
      </c>
      <c r="D45" s="201">
        <f t="shared" si="2"/>
        <v>293</v>
      </c>
      <c r="E45" s="201">
        <f t="shared" si="2"/>
        <v>-192</v>
      </c>
      <c r="F45" s="201">
        <f t="shared" si="2"/>
        <v>-337</v>
      </c>
      <c r="G45" s="201">
        <f t="shared" si="2"/>
        <v>149</v>
      </c>
      <c r="H45" s="201">
        <f t="shared" si="2"/>
        <v>-7</v>
      </c>
      <c r="I45" s="201">
        <f t="shared" si="2"/>
        <v>-556</v>
      </c>
      <c r="J45" s="201">
        <f t="shared" si="2"/>
        <v>-364</v>
      </c>
      <c r="K45" s="201">
        <f t="shared" si="2"/>
        <v>5</v>
      </c>
      <c r="L45" s="201">
        <f t="shared" si="2"/>
        <v>1</v>
      </c>
      <c r="M45" s="201">
        <f t="shared" si="2"/>
        <v>52</v>
      </c>
      <c r="N45" s="201">
        <f t="shared" si="2"/>
        <v>281</v>
      </c>
      <c r="O45" s="202">
        <f t="shared" si="2"/>
        <v>391</v>
      </c>
      <c r="P45" s="201">
        <f t="shared" si="2"/>
        <v>72</v>
      </c>
      <c r="Q45" s="201">
        <f t="shared" si="2"/>
        <v>262</v>
      </c>
      <c r="R45" s="201">
        <f t="shared" si="2"/>
        <v>-70</v>
      </c>
      <c r="S45" s="201">
        <f t="shared" si="2"/>
        <v>-120</v>
      </c>
      <c r="T45" s="201">
        <f t="shared" si="2"/>
        <v>295</v>
      </c>
      <c r="U45" s="201">
        <f t="shared" si="2"/>
        <v>-8</v>
      </c>
      <c r="V45" s="201">
        <f t="shared" si="2"/>
        <v>114</v>
      </c>
      <c r="W45" s="201">
        <f t="shared" ref="W45:AA45" si="3">W30-W14</f>
        <v>-302</v>
      </c>
      <c r="X45" s="201">
        <f t="shared" si="3"/>
        <v>9</v>
      </c>
      <c r="Y45" s="201">
        <f t="shared" si="3"/>
        <v>-6</v>
      </c>
      <c r="Z45" s="201">
        <f t="shared" si="3"/>
        <v>65</v>
      </c>
      <c r="AA45" s="203">
        <f t="shared" si="3"/>
        <v>80</v>
      </c>
    </row>
    <row r="46" spans="1:27">
      <c r="A46" s="60" t="s">
        <v>253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</row>
  </sheetData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workbookViewId="0"/>
  </sheetViews>
  <sheetFormatPr defaultRowHeight="13.5"/>
  <cols>
    <col min="1" max="1" width="10.5" customWidth="1"/>
    <col min="2" max="2" width="9.25" customWidth="1"/>
    <col min="3" max="27" width="7.625" customWidth="1"/>
  </cols>
  <sheetData>
    <row r="1" spans="1:27">
      <c r="A1" s="204" t="s">
        <v>258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>
      <c r="A2" s="205"/>
      <c r="B2" s="205" t="s">
        <v>237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92"/>
      <c r="O2" s="193" t="s">
        <v>255</v>
      </c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7"/>
    </row>
    <row r="3" spans="1:27" ht="48">
      <c r="A3" s="188"/>
      <c r="B3" s="206" t="s">
        <v>239</v>
      </c>
      <c r="C3" s="207" t="s">
        <v>240</v>
      </c>
      <c r="D3" s="208" t="s">
        <v>241</v>
      </c>
      <c r="E3" s="209" t="s">
        <v>242</v>
      </c>
      <c r="F3" s="208" t="s">
        <v>243</v>
      </c>
      <c r="G3" s="209" t="s">
        <v>244</v>
      </c>
      <c r="H3" s="208" t="s">
        <v>245</v>
      </c>
      <c r="I3" s="209" t="s">
        <v>246</v>
      </c>
      <c r="J3" s="208" t="s">
        <v>247</v>
      </c>
      <c r="K3" s="209" t="s">
        <v>248</v>
      </c>
      <c r="L3" s="208" t="s">
        <v>249</v>
      </c>
      <c r="M3" s="208" t="s">
        <v>250</v>
      </c>
      <c r="N3" s="208" t="s">
        <v>251</v>
      </c>
      <c r="O3" s="210" t="s">
        <v>239</v>
      </c>
      <c r="P3" s="208" t="s">
        <v>240</v>
      </c>
      <c r="Q3" s="208" t="s">
        <v>241</v>
      </c>
      <c r="R3" s="208" t="s">
        <v>242</v>
      </c>
      <c r="S3" s="208" t="s">
        <v>243</v>
      </c>
      <c r="T3" s="208" t="s">
        <v>244</v>
      </c>
      <c r="U3" s="208" t="s">
        <v>245</v>
      </c>
      <c r="V3" s="208" t="s">
        <v>246</v>
      </c>
      <c r="W3" s="208" t="s">
        <v>247</v>
      </c>
      <c r="X3" s="208" t="s">
        <v>248</v>
      </c>
      <c r="Y3" s="208" t="s">
        <v>249</v>
      </c>
      <c r="Z3" s="208" t="s">
        <v>250</v>
      </c>
      <c r="AA3" s="207" t="s">
        <v>251</v>
      </c>
    </row>
    <row r="4" spans="1:27">
      <c r="A4" s="211" t="s">
        <v>165</v>
      </c>
      <c r="B4" s="212">
        <v>1076385</v>
      </c>
      <c r="C4" s="213">
        <v>10263</v>
      </c>
      <c r="D4" s="214">
        <v>199364</v>
      </c>
      <c r="E4" s="212">
        <v>286836</v>
      </c>
      <c r="F4" s="214">
        <v>143148</v>
      </c>
      <c r="G4" s="212">
        <v>198906</v>
      </c>
      <c r="H4" s="214">
        <v>2634</v>
      </c>
      <c r="I4" s="212">
        <v>15057</v>
      </c>
      <c r="J4" s="214">
        <v>96187</v>
      </c>
      <c r="K4" s="212">
        <v>2485</v>
      </c>
      <c r="L4" s="214">
        <v>1875</v>
      </c>
      <c r="M4" s="214">
        <v>77021</v>
      </c>
      <c r="N4" s="214">
        <v>42609</v>
      </c>
      <c r="O4" s="215">
        <v>952582</v>
      </c>
      <c r="P4" s="214">
        <v>9297</v>
      </c>
      <c r="Q4" s="214">
        <v>184086</v>
      </c>
      <c r="R4" s="214">
        <v>271470</v>
      </c>
      <c r="S4" s="214">
        <v>128926</v>
      </c>
      <c r="T4" s="214">
        <v>175291</v>
      </c>
      <c r="U4" s="214">
        <v>2611</v>
      </c>
      <c r="V4" s="214">
        <v>2308</v>
      </c>
      <c r="W4" s="214">
        <v>86640</v>
      </c>
      <c r="X4" s="214">
        <v>2295</v>
      </c>
      <c r="Y4" s="214">
        <v>1170</v>
      </c>
      <c r="Z4" s="214">
        <v>71113</v>
      </c>
      <c r="AA4" s="213">
        <v>17375</v>
      </c>
    </row>
    <row r="5" spans="1:27">
      <c r="A5" s="105" t="s">
        <v>259</v>
      </c>
      <c r="B5" s="216">
        <v>296280</v>
      </c>
      <c r="C5" s="181">
        <v>2984</v>
      </c>
      <c r="D5" s="173">
        <v>57945</v>
      </c>
      <c r="E5" s="216">
        <v>82102</v>
      </c>
      <c r="F5" s="173">
        <v>40746</v>
      </c>
      <c r="G5" s="216">
        <v>54542</v>
      </c>
      <c r="H5" s="173">
        <v>693</v>
      </c>
      <c r="I5" s="216">
        <v>1689</v>
      </c>
      <c r="J5" s="173">
        <v>18265</v>
      </c>
      <c r="K5" s="216">
        <v>673</v>
      </c>
      <c r="L5" s="173">
        <v>431</v>
      </c>
      <c r="M5" s="173">
        <v>20822</v>
      </c>
      <c r="N5" s="173">
        <v>15388</v>
      </c>
      <c r="O5" s="180">
        <v>263624</v>
      </c>
      <c r="P5" s="173">
        <v>2700</v>
      </c>
      <c r="Q5" s="173">
        <v>53333</v>
      </c>
      <c r="R5" s="173">
        <v>78283</v>
      </c>
      <c r="S5" s="173">
        <v>36866</v>
      </c>
      <c r="T5" s="173">
        <v>48149</v>
      </c>
      <c r="U5" s="173">
        <v>686</v>
      </c>
      <c r="V5" s="173">
        <v>362</v>
      </c>
      <c r="W5" s="173">
        <v>16369</v>
      </c>
      <c r="X5" s="173">
        <v>607</v>
      </c>
      <c r="Y5" s="173">
        <v>269</v>
      </c>
      <c r="Z5" s="173">
        <v>19682</v>
      </c>
      <c r="AA5" s="181">
        <v>6318</v>
      </c>
    </row>
    <row r="6" spans="1:27">
      <c r="A6" s="96" t="s">
        <v>260</v>
      </c>
      <c r="B6" s="217">
        <v>8</v>
      </c>
      <c r="C6" s="178">
        <v>3</v>
      </c>
      <c r="D6" s="178">
        <v>8</v>
      </c>
      <c r="E6" s="178">
        <v>5</v>
      </c>
      <c r="F6" s="178">
        <v>8</v>
      </c>
      <c r="G6" s="178">
        <v>11</v>
      </c>
      <c r="H6" s="178">
        <v>10</v>
      </c>
      <c r="I6" s="178">
        <v>44</v>
      </c>
      <c r="J6" s="178">
        <v>12</v>
      </c>
      <c r="K6" s="178">
        <v>7</v>
      </c>
      <c r="L6" s="178">
        <v>11</v>
      </c>
      <c r="M6" s="178">
        <v>9</v>
      </c>
      <c r="N6" s="178">
        <v>7</v>
      </c>
      <c r="O6" s="177">
        <v>8</v>
      </c>
      <c r="P6" s="178">
        <v>3</v>
      </c>
      <c r="Q6" s="178">
        <v>8</v>
      </c>
      <c r="R6" s="178">
        <v>5</v>
      </c>
      <c r="S6" s="178">
        <v>8</v>
      </c>
      <c r="T6" s="178">
        <v>11</v>
      </c>
      <c r="U6" s="178">
        <v>10</v>
      </c>
      <c r="V6" s="178">
        <v>34</v>
      </c>
      <c r="W6" s="178">
        <v>10</v>
      </c>
      <c r="X6" s="178">
        <v>7</v>
      </c>
      <c r="Y6" s="178">
        <v>9</v>
      </c>
      <c r="Z6" s="178">
        <v>9</v>
      </c>
      <c r="AA6" s="179">
        <v>5</v>
      </c>
    </row>
    <row r="7" spans="1:27">
      <c r="A7" s="97" t="s">
        <v>261</v>
      </c>
      <c r="B7" s="216">
        <v>14</v>
      </c>
      <c r="C7" s="173">
        <v>13</v>
      </c>
      <c r="D7" s="173">
        <v>14</v>
      </c>
      <c r="E7" s="173">
        <v>13</v>
      </c>
      <c r="F7" s="173">
        <v>14</v>
      </c>
      <c r="G7" s="173">
        <v>14</v>
      </c>
      <c r="H7" s="173">
        <v>16</v>
      </c>
      <c r="I7" s="173">
        <v>46</v>
      </c>
      <c r="J7" s="173">
        <v>27</v>
      </c>
      <c r="K7" s="173">
        <v>12</v>
      </c>
      <c r="L7" s="173">
        <v>16</v>
      </c>
      <c r="M7" s="173">
        <v>17</v>
      </c>
      <c r="N7" s="173">
        <v>13</v>
      </c>
      <c r="O7" s="180">
        <v>14</v>
      </c>
      <c r="P7" s="173">
        <v>12</v>
      </c>
      <c r="Q7" s="173">
        <v>14</v>
      </c>
      <c r="R7" s="173">
        <v>13</v>
      </c>
      <c r="S7" s="173">
        <v>14</v>
      </c>
      <c r="T7" s="173">
        <v>14</v>
      </c>
      <c r="U7" s="173">
        <v>16</v>
      </c>
      <c r="V7" s="173">
        <v>40</v>
      </c>
      <c r="W7" s="173">
        <v>26</v>
      </c>
      <c r="X7" s="173">
        <v>11</v>
      </c>
      <c r="Y7" s="173">
        <v>14</v>
      </c>
      <c r="Z7" s="173">
        <v>15</v>
      </c>
      <c r="AA7" s="181">
        <v>11</v>
      </c>
    </row>
    <row r="8" spans="1:27">
      <c r="A8" s="97" t="s">
        <v>262</v>
      </c>
      <c r="B8" s="216">
        <v>17</v>
      </c>
      <c r="C8" s="173">
        <v>18</v>
      </c>
      <c r="D8" s="173">
        <v>18</v>
      </c>
      <c r="E8" s="173">
        <v>18</v>
      </c>
      <c r="F8" s="173">
        <v>17</v>
      </c>
      <c r="G8" s="173">
        <v>16</v>
      </c>
      <c r="H8" s="173">
        <v>15</v>
      </c>
      <c r="I8" s="173">
        <v>48</v>
      </c>
      <c r="J8" s="173">
        <v>28</v>
      </c>
      <c r="K8" s="173">
        <v>16</v>
      </c>
      <c r="L8" s="173">
        <v>19</v>
      </c>
      <c r="M8" s="173">
        <v>16</v>
      </c>
      <c r="N8" s="173">
        <v>16</v>
      </c>
      <c r="O8" s="180">
        <v>17</v>
      </c>
      <c r="P8" s="173">
        <v>18</v>
      </c>
      <c r="Q8" s="173">
        <v>17</v>
      </c>
      <c r="R8" s="173">
        <v>18</v>
      </c>
      <c r="S8" s="173">
        <v>17</v>
      </c>
      <c r="T8" s="173">
        <v>18</v>
      </c>
      <c r="U8" s="173">
        <v>15</v>
      </c>
      <c r="V8" s="173">
        <v>48</v>
      </c>
      <c r="W8" s="173">
        <v>28</v>
      </c>
      <c r="X8" s="173">
        <v>14</v>
      </c>
      <c r="Y8" s="173">
        <v>15</v>
      </c>
      <c r="Z8" s="173">
        <v>17</v>
      </c>
      <c r="AA8" s="181">
        <v>16</v>
      </c>
    </row>
    <row r="9" spans="1:27">
      <c r="A9" s="97" t="s">
        <v>263</v>
      </c>
      <c r="B9" s="216">
        <v>18</v>
      </c>
      <c r="C9" s="173">
        <v>19</v>
      </c>
      <c r="D9" s="173">
        <v>24</v>
      </c>
      <c r="E9" s="173">
        <v>19</v>
      </c>
      <c r="F9" s="173">
        <v>18</v>
      </c>
      <c r="G9" s="173">
        <v>17</v>
      </c>
      <c r="H9" s="173">
        <v>18</v>
      </c>
      <c r="I9" s="173">
        <v>47</v>
      </c>
      <c r="J9" s="173">
        <v>23</v>
      </c>
      <c r="K9" s="173">
        <v>18</v>
      </c>
      <c r="L9" s="173">
        <v>21</v>
      </c>
      <c r="M9" s="173">
        <v>19</v>
      </c>
      <c r="N9" s="173">
        <v>15</v>
      </c>
      <c r="O9" s="180">
        <v>19</v>
      </c>
      <c r="P9" s="173">
        <v>19</v>
      </c>
      <c r="Q9" s="173">
        <v>24</v>
      </c>
      <c r="R9" s="173">
        <v>20</v>
      </c>
      <c r="S9" s="173">
        <v>19</v>
      </c>
      <c r="T9" s="173">
        <v>17</v>
      </c>
      <c r="U9" s="173">
        <v>20</v>
      </c>
      <c r="V9" s="173">
        <v>49</v>
      </c>
      <c r="W9" s="173">
        <v>24</v>
      </c>
      <c r="X9" s="173">
        <v>18</v>
      </c>
      <c r="Y9" s="173">
        <v>18</v>
      </c>
      <c r="Z9" s="173">
        <v>19</v>
      </c>
      <c r="AA9" s="181">
        <v>15</v>
      </c>
    </row>
    <row r="10" spans="1:27">
      <c r="A10" s="97" t="s">
        <v>264</v>
      </c>
      <c r="B10" s="216">
        <v>12</v>
      </c>
      <c r="C10" s="173">
        <v>14</v>
      </c>
      <c r="D10" s="173">
        <v>12</v>
      </c>
      <c r="E10" s="173">
        <v>12</v>
      </c>
      <c r="F10" s="173">
        <v>12</v>
      </c>
      <c r="G10" s="173">
        <v>12</v>
      </c>
      <c r="H10" s="173">
        <v>13</v>
      </c>
      <c r="I10" s="173">
        <v>42</v>
      </c>
      <c r="J10" s="173">
        <v>20</v>
      </c>
      <c r="K10" s="173">
        <v>13</v>
      </c>
      <c r="L10" s="173">
        <v>13</v>
      </c>
      <c r="M10" s="173">
        <v>11</v>
      </c>
      <c r="N10" s="173">
        <v>12</v>
      </c>
      <c r="O10" s="180">
        <v>12</v>
      </c>
      <c r="P10" s="173">
        <v>14</v>
      </c>
      <c r="Q10" s="173">
        <v>12</v>
      </c>
      <c r="R10" s="173">
        <v>12</v>
      </c>
      <c r="S10" s="173">
        <v>13</v>
      </c>
      <c r="T10" s="173">
        <v>12</v>
      </c>
      <c r="U10" s="173">
        <v>13</v>
      </c>
      <c r="V10" s="173">
        <v>34</v>
      </c>
      <c r="W10" s="173">
        <v>21</v>
      </c>
      <c r="X10" s="173">
        <v>15</v>
      </c>
      <c r="Y10" s="173">
        <v>18</v>
      </c>
      <c r="Z10" s="173">
        <v>11</v>
      </c>
      <c r="AA10" s="181">
        <v>10</v>
      </c>
    </row>
    <row r="11" spans="1:27">
      <c r="A11" s="97" t="s">
        <v>265</v>
      </c>
      <c r="B11" s="216">
        <v>10</v>
      </c>
      <c r="C11" s="173">
        <v>11</v>
      </c>
      <c r="D11" s="173">
        <v>10</v>
      </c>
      <c r="E11" s="173">
        <v>9</v>
      </c>
      <c r="F11" s="173">
        <v>6</v>
      </c>
      <c r="G11" s="173">
        <v>7</v>
      </c>
      <c r="H11" s="173">
        <v>11</v>
      </c>
      <c r="I11" s="173">
        <v>37</v>
      </c>
      <c r="J11" s="173">
        <v>14</v>
      </c>
      <c r="K11" s="173">
        <v>10</v>
      </c>
      <c r="L11" s="173">
        <v>7</v>
      </c>
      <c r="M11" s="173">
        <v>8</v>
      </c>
      <c r="N11" s="173">
        <v>9</v>
      </c>
      <c r="O11" s="180">
        <v>10</v>
      </c>
      <c r="P11" s="173">
        <v>10</v>
      </c>
      <c r="Q11" s="173">
        <v>10</v>
      </c>
      <c r="R11" s="173">
        <v>9</v>
      </c>
      <c r="S11" s="173">
        <v>6</v>
      </c>
      <c r="T11" s="173">
        <v>7</v>
      </c>
      <c r="U11" s="173">
        <v>11</v>
      </c>
      <c r="V11" s="173">
        <v>23</v>
      </c>
      <c r="W11" s="173">
        <v>15</v>
      </c>
      <c r="X11" s="173">
        <v>12</v>
      </c>
      <c r="Y11" s="173">
        <v>5</v>
      </c>
      <c r="Z11" s="173">
        <v>8</v>
      </c>
      <c r="AA11" s="181">
        <v>6</v>
      </c>
    </row>
    <row r="12" spans="1:27">
      <c r="A12" s="97" t="s">
        <v>266</v>
      </c>
      <c r="B12" s="216">
        <v>7</v>
      </c>
      <c r="C12" s="173">
        <v>8</v>
      </c>
      <c r="D12" s="173">
        <v>9</v>
      </c>
      <c r="E12" s="173">
        <v>10</v>
      </c>
      <c r="F12" s="173">
        <v>7</v>
      </c>
      <c r="G12" s="173">
        <v>6</v>
      </c>
      <c r="H12" s="173">
        <v>12</v>
      </c>
      <c r="I12" s="173">
        <v>10</v>
      </c>
      <c r="J12" s="173">
        <v>13</v>
      </c>
      <c r="K12" s="173">
        <v>9</v>
      </c>
      <c r="L12" s="173">
        <v>9</v>
      </c>
      <c r="M12" s="173">
        <v>5</v>
      </c>
      <c r="N12" s="173">
        <v>8</v>
      </c>
      <c r="O12" s="180">
        <v>7</v>
      </c>
      <c r="P12" s="173">
        <v>8</v>
      </c>
      <c r="Q12" s="173">
        <v>9</v>
      </c>
      <c r="R12" s="173">
        <v>10</v>
      </c>
      <c r="S12" s="173">
        <v>7</v>
      </c>
      <c r="T12" s="173">
        <v>5</v>
      </c>
      <c r="U12" s="173">
        <v>12</v>
      </c>
      <c r="V12" s="173">
        <v>10</v>
      </c>
      <c r="W12" s="173">
        <v>13</v>
      </c>
      <c r="X12" s="173">
        <v>9</v>
      </c>
      <c r="Y12" s="173">
        <v>12</v>
      </c>
      <c r="Z12" s="173">
        <v>4</v>
      </c>
      <c r="AA12" s="181">
        <v>8</v>
      </c>
    </row>
    <row r="13" spans="1:27">
      <c r="A13" s="97" t="s">
        <v>267</v>
      </c>
      <c r="B13" s="216">
        <v>15</v>
      </c>
      <c r="C13" s="173">
        <v>7</v>
      </c>
      <c r="D13" s="173">
        <v>15</v>
      </c>
      <c r="E13" s="173">
        <v>15</v>
      </c>
      <c r="F13" s="173">
        <v>15</v>
      </c>
      <c r="G13" s="173">
        <v>15</v>
      </c>
      <c r="H13" s="173">
        <v>14</v>
      </c>
      <c r="I13" s="173">
        <v>45</v>
      </c>
      <c r="J13" s="173">
        <v>29</v>
      </c>
      <c r="K13" s="173">
        <v>14</v>
      </c>
      <c r="L13" s="173">
        <v>23</v>
      </c>
      <c r="M13" s="173">
        <v>18</v>
      </c>
      <c r="N13" s="173">
        <v>5</v>
      </c>
      <c r="O13" s="180">
        <v>15</v>
      </c>
      <c r="P13" s="173">
        <v>7</v>
      </c>
      <c r="Q13" s="173">
        <v>15</v>
      </c>
      <c r="R13" s="173">
        <v>15</v>
      </c>
      <c r="S13" s="173">
        <v>16</v>
      </c>
      <c r="T13" s="173">
        <v>16</v>
      </c>
      <c r="U13" s="173">
        <v>14</v>
      </c>
      <c r="V13" s="173">
        <v>29</v>
      </c>
      <c r="W13" s="173">
        <v>29</v>
      </c>
      <c r="X13" s="173">
        <v>17</v>
      </c>
      <c r="Y13" s="173">
        <v>21</v>
      </c>
      <c r="Z13" s="173">
        <v>18</v>
      </c>
      <c r="AA13" s="181">
        <v>14</v>
      </c>
    </row>
    <row r="14" spans="1:27">
      <c r="A14" s="105" t="s">
        <v>268</v>
      </c>
      <c r="B14" s="218">
        <v>6</v>
      </c>
      <c r="C14" s="183">
        <v>9</v>
      </c>
      <c r="D14" s="183">
        <v>5</v>
      </c>
      <c r="E14" s="183">
        <v>7</v>
      </c>
      <c r="F14" s="183">
        <v>10</v>
      </c>
      <c r="G14" s="183">
        <v>9</v>
      </c>
      <c r="H14" s="183">
        <v>8</v>
      </c>
      <c r="I14" s="183">
        <v>2</v>
      </c>
      <c r="J14" s="183">
        <v>6</v>
      </c>
      <c r="K14" s="183">
        <v>6</v>
      </c>
      <c r="L14" s="183">
        <v>6</v>
      </c>
      <c r="M14" s="183">
        <v>7</v>
      </c>
      <c r="N14" s="183">
        <v>6</v>
      </c>
      <c r="O14" s="182">
        <v>6</v>
      </c>
      <c r="P14" s="183">
        <v>9</v>
      </c>
      <c r="Q14" s="183">
        <v>5</v>
      </c>
      <c r="R14" s="183">
        <v>7</v>
      </c>
      <c r="S14" s="183">
        <v>10</v>
      </c>
      <c r="T14" s="183">
        <v>9</v>
      </c>
      <c r="U14" s="183">
        <v>8</v>
      </c>
      <c r="V14" s="183">
        <v>2</v>
      </c>
      <c r="W14" s="183">
        <v>6</v>
      </c>
      <c r="X14" s="183">
        <v>6</v>
      </c>
      <c r="Y14" s="183">
        <v>6</v>
      </c>
      <c r="Z14" s="183">
        <v>7</v>
      </c>
      <c r="AA14" s="184">
        <v>7</v>
      </c>
    </row>
    <row r="15" spans="1:27">
      <c r="A15" s="97" t="s">
        <v>269</v>
      </c>
      <c r="B15" s="216">
        <v>1</v>
      </c>
      <c r="C15" s="173">
        <v>2</v>
      </c>
      <c r="D15" s="173">
        <v>2</v>
      </c>
      <c r="E15" s="173">
        <v>2</v>
      </c>
      <c r="F15" s="173">
        <v>1</v>
      </c>
      <c r="G15" s="173">
        <v>1</v>
      </c>
      <c r="H15" s="173">
        <v>2</v>
      </c>
      <c r="I15" s="173">
        <v>8</v>
      </c>
      <c r="J15" s="173">
        <v>1</v>
      </c>
      <c r="K15" s="173">
        <v>1</v>
      </c>
      <c r="L15" s="173">
        <v>1</v>
      </c>
      <c r="M15" s="173">
        <v>1</v>
      </c>
      <c r="N15" s="173">
        <v>3</v>
      </c>
      <c r="O15" s="180">
        <v>1</v>
      </c>
      <c r="P15" s="173">
        <v>2</v>
      </c>
      <c r="Q15" s="173">
        <v>2</v>
      </c>
      <c r="R15" s="173">
        <v>2</v>
      </c>
      <c r="S15" s="173">
        <v>1</v>
      </c>
      <c r="T15" s="173">
        <v>1</v>
      </c>
      <c r="U15" s="173">
        <v>2</v>
      </c>
      <c r="V15" s="173">
        <v>1</v>
      </c>
      <c r="W15" s="173">
        <v>1</v>
      </c>
      <c r="X15" s="173">
        <v>1</v>
      </c>
      <c r="Y15" s="173">
        <v>1</v>
      </c>
      <c r="Z15" s="173">
        <v>1</v>
      </c>
      <c r="AA15" s="181">
        <v>1</v>
      </c>
    </row>
    <row r="16" spans="1:27">
      <c r="A16" s="97" t="s">
        <v>270</v>
      </c>
      <c r="B16" s="216">
        <v>3</v>
      </c>
      <c r="C16" s="173">
        <v>4</v>
      </c>
      <c r="D16" s="173">
        <v>3</v>
      </c>
      <c r="E16" s="173">
        <v>3</v>
      </c>
      <c r="F16" s="173">
        <v>3</v>
      </c>
      <c r="G16" s="173">
        <v>2</v>
      </c>
      <c r="H16" s="173">
        <v>9</v>
      </c>
      <c r="I16" s="173">
        <v>26</v>
      </c>
      <c r="J16" s="173">
        <v>2</v>
      </c>
      <c r="K16" s="173">
        <v>3</v>
      </c>
      <c r="L16" s="173">
        <v>2</v>
      </c>
      <c r="M16" s="173">
        <v>2</v>
      </c>
      <c r="N16" s="173">
        <v>2</v>
      </c>
      <c r="O16" s="180">
        <v>3</v>
      </c>
      <c r="P16" s="173">
        <v>4</v>
      </c>
      <c r="Q16" s="173">
        <v>3</v>
      </c>
      <c r="R16" s="173">
        <v>3</v>
      </c>
      <c r="S16" s="173">
        <v>3</v>
      </c>
      <c r="T16" s="173">
        <v>2</v>
      </c>
      <c r="U16" s="173">
        <v>9</v>
      </c>
      <c r="V16" s="173">
        <v>15</v>
      </c>
      <c r="W16" s="173">
        <v>2</v>
      </c>
      <c r="X16" s="173">
        <v>3</v>
      </c>
      <c r="Y16" s="173">
        <v>2</v>
      </c>
      <c r="Z16" s="173">
        <v>2</v>
      </c>
      <c r="AA16" s="181">
        <v>2</v>
      </c>
    </row>
    <row r="17" spans="1:27">
      <c r="A17" s="97" t="s">
        <v>271</v>
      </c>
      <c r="B17" s="216">
        <v>4</v>
      </c>
      <c r="C17" s="173">
        <v>12</v>
      </c>
      <c r="D17" s="173">
        <v>4</v>
      </c>
      <c r="E17" s="173">
        <v>4</v>
      </c>
      <c r="F17" s="173">
        <v>4</v>
      </c>
      <c r="G17" s="173">
        <v>4</v>
      </c>
      <c r="H17" s="173">
        <v>5</v>
      </c>
      <c r="I17" s="173">
        <v>13</v>
      </c>
      <c r="J17" s="173">
        <v>4</v>
      </c>
      <c r="K17" s="173">
        <v>4</v>
      </c>
      <c r="L17" s="173">
        <v>5</v>
      </c>
      <c r="M17" s="173">
        <v>4</v>
      </c>
      <c r="N17" s="173">
        <v>4</v>
      </c>
      <c r="O17" s="180">
        <v>4</v>
      </c>
      <c r="P17" s="173">
        <v>11</v>
      </c>
      <c r="Q17" s="173">
        <v>4</v>
      </c>
      <c r="R17" s="173">
        <v>4</v>
      </c>
      <c r="S17" s="173">
        <v>4</v>
      </c>
      <c r="T17" s="173">
        <v>4</v>
      </c>
      <c r="U17" s="173">
        <v>5</v>
      </c>
      <c r="V17" s="173">
        <v>9</v>
      </c>
      <c r="W17" s="173">
        <v>4</v>
      </c>
      <c r="X17" s="173">
        <v>4</v>
      </c>
      <c r="Y17" s="173">
        <v>4</v>
      </c>
      <c r="Z17" s="173">
        <v>5</v>
      </c>
      <c r="AA17" s="181">
        <v>4</v>
      </c>
    </row>
    <row r="18" spans="1:27">
      <c r="A18" s="97" t="s">
        <v>272</v>
      </c>
      <c r="B18" s="216">
        <v>2</v>
      </c>
      <c r="C18" s="173">
        <v>1</v>
      </c>
      <c r="D18" s="173">
        <v>1</v>
      </c>
      <c r="E18" s="173">
        <v>1</v>
      </c>
      <c r="F18" s="173">
        <v>2</v>
      </c>
      <c r="G18" s="173">
        <v>3</v>
      </c>
      <c r="H18" s="173">
        <v>4</v>
      </c>
      <c r="I18" s="173">
        <v>25</v>
      </c>
      <c r="J18" s="173">
        <v>5</v>
      </c>
      <c r="K18" s="173">
        <v>2</v>
      </c>
      <c r="L18" s="173">
        <v>3</v>
      </c>
      <c r="M18" s="173">
        <v>3</v>
      </c>
      <c r="N18" s="173">
        <v>1</v>
      </c>
      <c r="O18" s="180">
        <v>2</v>
      </c>
      <c r="P18" s="173">
        <v>1</v>
      </c>
      <c r="Q18" s="173">
        <v>1</v>
      </c>
      <c r="R18" s="173">
        <v>1</v>
      </c>
      <c r="S18" s="173">
        <v>2</v>
      </c>
      <c r="T18" s="173">
        <v>3</v>
      </c>
      <c r="U18" s="173">
        <v>4</v>
      </c>
      <c r="V18" s="173">
        <v>18</v>
      </c>
      <c r="W18" s="173">
        <v>5</v>
      </c>
      <c r="X18" s="173">
        <v>2</v>
      </c>
      <c r="Y18" s="173">
        <v>3</v>
      </c>
      <c r="Z18" s="173">
        <v>3</v>
      </c>
      <c r="AA18" s="181">
        <v>3</v>
      </c>
    </row>
    <row r="19" spans="1:27">
      <c r="A19" s="97" t="s">
        <v>273</v>
      </c>
      <c r="B19" s="216">
        <v>27</v>
      </c>
      <c r="C19" s="173">
        <v>25</v>
      </c>
      <c r="D19" s="173">
        <v>26</v>
      </c>
      <c r="E19" s="173">
        <v>29</v>
      </c>
      <c r="F19" s="173">
        <v>26</v>
      </c>
      <c r="G19" s="173">
        <v>25</v>
      </c>
      <c r="H19" s="173">
        <v>38</v>
      </c>
      <c r="I19" s="173">
        <v>5</v>
      </c>
      <c r="J19" s="173">
        <v>38</v>
      </c>
      <c r="K19" s="173">
        <v>43</v>
      </c>
      <c r="L19" s="173">
        <v>26</v>
      </c>
      <c r="M19" s="173">
        <v>33</v>
      </c>
      <c r="N19" s="173">
        <v>32</v>
      </c>
      <c r="O19" s="180">
        <v>31</v>
      </c>
      <c r="P19" s="173">
        <v>25</v>
      </c>
      <c r="Q19" s="173">
        <v>26</v>
      </c>
      <c r="R19" s="173">
        <v>30</v>
      </c>
      <c r="S19" s="173">
        <v>28</v>
      </c>
      <c r="T19" s="173">
        <v>25</v>
      </c>
      <c r="U19" s="173">
        <v>37</v>
      </c>
      <c r="V19" s="173">
        <v>17</v>
      </c>
      <c r="W19" s="173">
        <v>38</v>
      </c>
      <c r="X19" s="173">
        <v>41</v>
      </c>
      <c r="Y19" s="173">
        <v>34</v>
      </c>
      <c r="Z19" s="173">
        <v>32</v>
      </c>
      <c r="AA19" s="181">
        <v>34</v>
      </c>
    </row>
    <row r="20" spans="1:27">
      <c r="A20" s="97" t="s">
        <v>274</v>
      </c>
      <c r="B20" s="216">
        <v>20</v>
      </c>
      <c r="C20" s="173">
        <v>5</v>
      </c>
      <c r="D20" s="173">
        <v>17</v>
      </c>
      <c r="E20" s="173">
        <v>17</v>
      </c>
      <c r="F20" s="173">
        <v>20</v>
      </c>
      <c r="G20" s="173">
        <v>24</v>
      </c>
      <c r="H20" s="173">
        <v>17</v>
      </c>
      <c r="I20" s="173">
        <v>49</v>
      </c>
      <c r="J20" s="173">
        <v>39</v>
      </c>
      <c r="K20" s="173">
        <v>21</v>
      </c>
      <c r="L20" s="173">
        <v>16</v>
      </c>
      <c r="M20" s="173">
        <v>29</v>
      </c>
      <c r="N20" s="173">
        <v>18</v>
      </c>
      <c r="O20" s="180">
        <v>20</v>
      </c>
      <c r="P20" s="173">
        <v>5</v>
      </c>
      <c r="Q20" s="173">
        <v>18</v>
      </c>
      <c r="R20" s="173">
        <v>17</v>
      </c>
      <c r="S20" s="173">
        <v>20</v>
      </c>
      <c r="T20" s="173">
        <v>24</v>
      </c>
      <c r="U20" s="173">
        <v>17</v>
      </c>
      <c r="V20" s="173">
        <v>47</v>
      </c>
      <c r="W20" s="173">
        <v>39</v>
      </c>
      <c r="X20" s="173">
        <v>23</v>
      </c>
      <c r="Y20" s="173">
        <v>18</v>
      </c>
      <c r="Z20" s="173">
        <v>28</v>
      </c>
      <c r="AA20" s="181">
        <v>19</v>
      </c>
    </row>
    <row r="21" spans="1:27">
      <c r="A21" s="97" t="s">
        <v>275</v>
      </c>
      <c r="B21" s="216">
        <v>11</v>
      </c>
      <c r="C21" s="173">
        <v>15</v>
      </c>
      <c r="D21" s="173">
        <v>11</v>
      </c>
      <c r="E21" s="173">
        <v>11</v>
      </c>
      <c r="F21" s="173">
        <v>11</v>
      </c>
      <c r="G21" s="173">
        <v>10</v>
      </c>
      <c r="H21" s="173">
        <v>1</v>
      </c>
      <c r="I21" s="173">
        <v>29</v>
      </c>
      <c r="J21" s="173">
        <v>8</v>
      </c>
      <c r="K21" s="173">
        <v>8</v>
      </c>
      <c r="L21" s="173">
        <v>10</v>
      </c>
      <c r="M21" s="173">
        <v>10</v>
      </c>
      <c r="N21" s="173">
        <v>11</v>
      </c>
      <c r="O21" s="180">
        <v>11</v>
      </c>
      <c r="P21" s="173">
        <v>15</v>
      </c>
      <c r="Q21" s="173">
        <v>11</v>
      </c>
      <c r="R21" s="173">
        <v>11</v>
      </c>
      <c r="S21" s="173">
        <v>11</v>
      </c>
      <c r="T21" s="173">
        <v>10</v>
      </c>
      <c r="U21" s="173">
        <v>1</v>
      </c>
      <c r="V21" s="173">
        <v>22</v>
      </c>
      <c r="W21" s="173">
        <v>7</v>
      </c>
      <c r="X21" s="173">
        <v>8</v>
      </c>
      <c r="Y21" s="173">
        <v>11</v>
      </c>
      <c r="Z21" s="173">
        <v>10</v>
      </c>
      <c r="AA21" s="181">
        <v>12</v>
      </c>
    </row>
    <row r="22" spans="1:27">
      <c r="A22" s="97" t="s">
        <v>276</v>
      </c>
      <c r="B22" s="216">
        <v>40</v>
      </c>
      <c r="C22" s="173">
        <v>45</v>
      </c>
      <c r="D22" s="173">
        <v>39</v>
      </c>
      <c r="E22" s="173">
        <v>40</v>
      </c>
      <c r="F22" s="173">
        <v>38</v>
      </c>
      <c r="G22" s="173">
        <v>39</v>
      </c>
      <c r="H22" s="173">
        <v>30</v>
      </c>
      <c r="I22" s="173">
        <v>38</v>
      </c>
      <c r="J22" s="173">
        <v>43</v>
      </c>
      <c r="K22" s="173">
        <v>30</v>
      </c>
      <c r="L22" s="173">
        <v>44</v>
      </c>
      <c r="M22" s="173">
        <v>39</v>
      </c>
      <c r="N22" s="173">
        <v>37</v>
      </c>
      <c r="O22" s="180">
        <v>40</v>
      </c>
      <c r="P22" s="173">
        <v>45</v>
      </c>
      <c r="Q22" s="173">
        <v>40</v>
      </c>
      <c r="R22" s="173">
        <v>40</v>
      </c>
      <c r="S22" s="173">
        <v>38</v>
      </c>
      <c r="T22" s="173">
        <v>39</v>
      </c>
      <c r="U22" s="173">
        <v>35</v>
      </c>
      <c r="V22" s="173">
        <v>34</v>
      </c>
      <c r="W22" s="173">
        <v>43</v>
      </c>
      <c r="X22" s="173">
        <v>28</v>
      </c>
      <c r="Y22" s="173">
        <v>42</v>
      </c>
      <c r="Z22" s="173">
        <v>39</v>
      </c>
      <c r="AA22" s="181">
        <v>37</v>
      </c>
    </row>
    <row r="23" spans="1:27">
      <c r="A23" s="97" t="s">
        <v>277</v>
      </c>
      <c r="B23" s="216">
        <v>19</v>
      </c>
      <c r="C23" s="173">
        <v>17</v>
      </c>
      <c r="D23" s="173">
        <v>20</v>
      </c>
      <c r="E23" s="173">
        <v>21</v>
      </c>
      <c r="F23" s="173">
        <v>21</v>
      </c>
      <c r="G23" s="173">
        <v>19</v>
      </c>
      <c r="H23" s="173">
        <v>26</v>
      </c>
      <c r="I23" s="173">
        <v>7</v>
      </c>
      <c r="J23" s="173">
        <v>7</v>
      </c>
      <c r="K23" s="173">
        <v>28</v>
      </c>
      <c r="L23" s="173">
        <v>15</v>
      </c>
      <c r="M23" s="173">
        <v>22</v>
      </c>
      <c r="N23" s="173">
        <v>25</v>
      </c>
      <c r="O23" s="180">
        <v>21</v>
      </c>
      <c r="P23" s="173">
        <v>17</v>
      </c>
      <c r="Q23" s="173">
        <v>20</v>
      </c>
      <c r="R23" s="173">
        <v>21</v>
      </c>
      <c r="S23" s="173">
        <v>21</v>
      </c>
      <c r="T23" s="173">
        <v>19</v>
      </c>
      <c r="U23" s="173">
        <v>26</v>
      </c>
      <c r="V23" s="173">
        <v>6</v>
      </c>
      <c r="W23" s="173">
        <v>9</v>
      </c>
      <c r="X23" s="173">
        <v>35</v>
      </c>
      <c r="Y23" s="173">
        <v>16</v>
      </c>
      <c r="Z23" s="173">
        <v>22</v>
      </c>
      <c r="AA23" s="181">
        <v>21</v>
      </c>
    </row>
    <row r="24" spans="1:27">
      <c r="A24" s="97" t="s">
        <v>278</v>
      </c>
      <c r="B24" s="216">
        <v>5</v>
      </c>
      <c r="C24" s="173">
        <v>10</v>
      </c>
      <c r="D24" s="173">
        <v>6</v>
      </c>
      <c r="E24" s="173">
        <v>6</v>
      </c>
      <c r="F24" s="173">
        <v>5</v>
      </c>
      <c r="G24" s="173">
        <v>5</v>
      </c>
      <c r="H24" s="173">
        <v>3</v>
      </c>
      <c r="I24" s="173">
        <v>17</v>
      </c>
      <c r="J24" s="173">
        <v>3</v>
      </c>
      <c r="K24" s="173">
        <v>5</v>
      </c>
      <c r="L24" s="173">
        <v>4</v>
      </c>
      <c r="M24" s="173">
        <v>6</v>
      </c>
      <c r="N24" s="173">
        <v>10</v>
      </c>
      <c r="O24" s="180">
        <v>5</v>
      </c>
      <c r="P24" s="173">
        <v>13</v>
      </c>
      <c r="Q24" s="173">
        <v>6</v>
      </c>
      <c r="R24" s="173">
        <v>6</v>
      </c>
      <c r="S24" s="173">
        <v>5</v>
      </c>
      <c r="T24" s="173">
        <v>6</v>
      </c>
      <c r="U24" s="173">
        <v>3</v>
      </c>
      <c r="V24" s="173">
        <v>5</v>
      </c>
      <c r="W24" s="173">
        <v>3</v>
      </c>
      <c r="X24" s="173">
        <v>5</v>
      </c>
      <c r="Y24" s="173">
        <v>6</v>
      </c>
      <c r="Z24" s="173">
        <v>6</v>
      </c>
      <c r="AA24" s="181">
        <v>9</v>
      </c>
    </row>
    <row r="25" spans="1:27">
      <c r="A25" s="97" t="s">
        <v>279</v>
      </c>
      <c r="B25" s="216">
        <v>30</v>
      </c>
      <c r="C25" s="173">
        <v>26</v>
      </c>
      <c r="D25" s="173">
        <v>25</v>
      </c>
      <c r="E25" s="173">
        <v>30</v>
      </c>
      <c r="F25" s="173">
        <v>25</v>
      </c>
      <c r="G25" s="173">
        <v>26</v>
      </c>
      <c r="H25" s="173">
        <v>33</v>
      </c>
      <c r="I25" s="173">
        <v>31</v>
      </c>
      <c r="J25" s="173">
        <v>33</v>
      </c>
      <c r="K25" s="173">
        <v>24</v>
      </c>
      <c r="L25" s="173">
        <v>36</v>
      </c>
      <c r="M25" s="173">
        <v>25</v>
      </c>
      <c r="N25" s="173">
        <v>34</v>
      </c>
      <c r="O25" s="180">
        <v>26</v>
      </c>
      <c r="P25" s="173">
        <v>30</v>
      </c>
      <c r="Q25" s="173">
        <v>25</v>
      </c>
      <c r="R25" s="173">
        <v>29</v>
      </c>
      <c r="S25" s="173">
        <v>25</v>
      </c>
      <c r="T25" s="173">
        <v>26</v>
      </c>
      <c r="U25" s="173">
        <v>32</v>
      </c>
      <c r="V25" s="173">
        <v>20</v>
      </c>
      <c r="W25" s="173">
        <v>33</v>
      </c>
      <c r="X25" s="173">
        <v>23</v>
      </c>
      <c r="Y25" s="173">
        <v>31</v>
      </c>
      <c r="Z25" s="173">
        <v>25</v>
      </c>
      <c r="AA25" s="181">
        <v>33</v>
      </c>
    </row>
    <row r="26" spans="1:27">
      <c r="A26" s="97" t="s">
        <v>280</v>
      </c>
      <c r="B26" s="216">
        <v>31</v>
      </c>
      <c r="C26" s="173">
        <v>30</v>
      </c>
      <c r="D26" s="173">
        <v>34</v>
      </c>
      <c r="E26" s="173">
        <v>27</v>
      </c>
      <c r="F26" s="173">
        <v>34</v>
      </c>
      <c r="G26" s="173">
        <v>31</v>
      </c>
      <c r="H26" s="173">
        <v>33</v>
      </c>
      <c r="I26" s="173">
        <v>32</v>
      </c>
      <c r="J26" s="173">
        <v>22</v>
      </c>
      <c r="K26" s="173">
        <v>29</v>
      </c>
      <c r="L26" s="173">
        <v>27</v>
      </c>
      <c r="M26" s="173">
        <v>30</v>
      </c>
      <c r="N26" s="173">
        <v>23</v>
      </c>
      <c r="O26" s="180">
        <v>29</v>
      </c>
      <c r="P26" s="173">
        <v>32</v>
      </c>
      <c r="Q26" s="173">
        <v>35</v>
      </c>
      <c r="R26" s="173">
        <v>27</v>
      </c>
      <c r="S26" s="173">
        <v>35</v>
      </c>
      <c r="T26" s="173">
        <v>31</v>
      </c>
      <c r="U26" s="173">
        <v>32</v>
      </c>
      <c r="V26" s="173">
        <v>34</v>
      </c>
      <c r="W26" s="173">
        <v>23</v>
      </c>
      <c r="X26" s="173">
        <v>28</v>
      </c>
      <c r="Y26" s="173">
        <v>29</v>
      </c>
      <c r="Z26" s="173">
        <v>30</v>
      </c>
      <c r="AA26" s="181">
        <v>25</v>
      </c>
    </row>
    <row r="27" spans="1:27">
      <c r="A27" s="97" t="s">
        <v>281</v>
      </c>
      <c r="B27" s="216">
        <v>9</v>
      </c>
      <c r="C27" s="173">
        <v>6</v>
      </c>
      <c r="D27" s="173">
        <v>7</v>
      </c>
      <c r="E27" s="173">
        <v>8</v>
      </c>
      <c r="F27" s="173">
        <v>9</v>
      </c>
      <c r="G27" s="173">
        <v>8</v>
      </c>
      <c r="H27" s="173">
        <v>6</v>
      </c>
      <c r="I27" s="173">
        <v>21</v>
      </c>
      <c r="J27" s="173">
        <v>11</v>
      </c>
      <c r="K27" s="173">
        <v>17</v>
      </c>
      <c r="L27" s="173">
        <v>8</v>
      </c>
      <c r="M27" s="173">
        <v>12</v>
      </c>
      <c r="N27" s="173">
        <v>14</v>
      </c>
      <c r="O27" s="180">
        <v>9</v>
      </c>
      <c r="P27" s="173">
        <v>6</v>
      </c>
      <c r="Q27" s="173">
        <v>7</v>
      </c>
      <c r="R27" s="173">
        <v>8</v>
      </c>
      <c r="S27" s="173">
        <v>9</v>
      </c>
      <c r="T27" s="173">
        <v>8</v>
      </c>
      <c r="U27" s="173">
        <v>6</v>
      </c>
      <c r="V27" s="173">
        <v>8</v>
      </c>
      <c r="W27" s="173">
        <v>10</v>
      </c>
      <c r="X27" s="173">
        <v>16</v>
      </c>
      <c r="Y27" s="173">
        <v>8</v>
      </c>
      <c r="Z27" s="173">
        <v>13</v>
      </c>
      <c r="AA27" s="181">
        <v>13</v>
      </c>
    </row>
    <row r="28" spans="1:27">
      <c r="A28" s="97" t="s">
        <v>282</v>
      </c>
      <c r="B28" s="216">
        <v>22</v>
      </c>
      <c r="C28" s="173">
        <v>20</v>
      </c>
      <c r="D28" s="173">
        <v>22</v>
      </c>
      <c r="E28" s="173">
        <v>22</v>
      </c>
      <c r="F28" s="173">
        <v>22</v>
      </c>
      <c r="G28" s="173">
        <v>21</v>
      </c>
      <c r="H28" s="173">
        <v>24</v>
      </c>
      <c r="I28" s="173">
        <v>9</v>
      </c>
      <c r="J28" s="173">
        <v>17</v>
      </c>
      <c r="K28" s="173">
        <v>23</v>
      </c>
      <c r="L28" s="173">
        <v>13</v>
      </c>
      <c r="M28" s="173">
        <v>14</v>
      </c>
      <c r="N28" s="173">
        <v>35</v>
      </c>
      <c r="O28" s="180">
        <v>22</v>
      </c>
      <c r="P28" s="173">
        <v>21</v>
      </c>
      <c r="Q28" s="173">
        <v>23</v>
      </c>
      <c r="R28" s="173">
        <v>22</v>
      </c>
      <c r="S28" s="173">
        <v>22</v>
      </c>
      <c r="T28" s="173">
        <v>21</v>
      </c>
      <c r="U28" s="173">
        <v>24</v>
      </c>
      <c r="V28" s="173">
        <v>7</v>
      </c>
      <c r="W28" s="173">
        <v>16</v>
      </c>
      <c r="X28" s="173">
        <v>21</v>
      </c>
      <c r="Y28" s="173">
        <v>21</v>
      </c>
      <c r="Z28" s="173">
        <v>14</v>
      </c>
      <c r="AA28" s="181">
        <v>38</v>
      </c>
    </row>
    <row r="29" spans="1:27">
      <c r="A29" s="97" t="s">
        <v>283</v>
      </c>
      <c r="B29" s="216">
        <v>21</v>
      </c>
      <c r="C29" s="173">
        <v>22</v>
      </c>
      <c r="D29" s="173">
        <v>19</v>
      </c>
      <c r="E29" s="173">
        <v>20</v>
      </c>
      <c r="F29" s="173">
        <v>19</v>
      </c>
      <c r="G29" s="173">
        <v>20</v>
      </c>
      <c r="H29" s="173">
        <v>21</v>
      </c>
      <c r="I29" s="173">
        <v>40</v>
      </c>
      <c r="J29" s="173">
        <v>19</v>
      </c>
      <c r="K29" s="173">
        <v>11</v>
      </c>
      <c r="L29" s="173">
        <v>24</v>
      </c>
      <c r="M29" s="173">
        <v>20</v>
      </c>
      <c r="N29" s="173">
        <v>26</v>
      </c>
      <c r="O29" s="180">
        <v>18</v>
      </c>
      <c r="P29" s="173">
        <v>23</v>
      </c>
      <c r="Q29" s="173">
        <v>19</v>
      </c>
      <c r="R29" s="173">
        <v>19</v>
      </c>
      <c r="S29" s="173">
        <v>18</v>
      </c>
      <c r="T29" s="173">
        <v>20</v>
      </c>
      <c r="U29" s="173">
        <v>21</v>
      </c>
      <c r="V29" s="173">
        <v>42</v>
      </c>
      <c r="W29" s="173">
        <v>17</v>
      </c>
      <c r="X29" s="173">
        <v>10</v>
      </c>
      <c r="Y29" s="173">
        <v>23</v>
      </c>
      <c r="Z29" s="173">
        <v>20</v>
      </c>
      <c r="AA29" s="181">
        <v>26</v>
      </c>
    </row>
    <row r="30" spans="1:27">
      <c r="A30" s="97" t="s">
        <v>284</v>
      </c>
      <c r="B30" s="216">
        <v>13</v>
      </c>
      <c r="C30" s="173">
        <v>16</v>
      </c>
      <c r="D30" s="173">
        <v>13</v>
      </c>
      <c r="E30" s="173">
        <v>14</v>
      </c>
      <c r="F30" s="173">
        <v>13</v>
      </c>
      <c r="G30" s="173">
        <v>13</v>
      </c>
      <c r="H30" s="173">
        <v>7</v>
      </c>
      <c r="I30" s="173">
        <v>28</v>
      </c>
      <c r="J30" s="173">
        <v>25</v>
      </c>
      <c r="K30" s="173">
        <v>14</v>
      </c>
      <c r="L30" s="173">
        <v>12</v>
      </c>
      <c r="M30" s="173">
        <v>15</v>
      </c>
      <c r="N30" s="173">
        <v>19</v>
      </c>
      <c r="O30" s="180">
        <v>13</v>
      </c>
      <c r="P30" s="173">
        <v>16</v>
      </c>
      <c r="Q30" s="173">
        <v>13</v>
      </c>
      <c r="R30" s="173">
        <v>14</v>
      </c>
      <c r="S30" s="173">
        <v>12</v>
      </c>
      <c r="T30" s="173">
        <v>13</v>
      </c>
      <c r="U30" s="173">
        <v>7</v>
      </c>
      <c r="V30" s="173">
        <v>25</v>
      </c>
      <c r="W30" s="173">
        <v>25</v>
      </c>
      <c r="X30" s="173">
        <v>13</v>
      </c>
      <c r="Y30" s="173">
        <v>10</v>
      </c>
      <c r="Z30" s="173">
        <v>16</v>
      </c>
      <c r="AA30" s="181">
        <v>18</v>
      </c>
    </row>
    <row r="31" spans="1:27">
      <c r="A31" s="97" t="s">
        <v>285</v>
      </c>
      <c r="B31" s="216">
        <v>26</v>
      </c>
      <c r="C31" s="173">
        <v>40</v>
      </c>
      <c r="D31" s="173">
        <v>27</v>
      </c>
      <c r="E31" s="173">
        <v>25</v>
      </c>
      <c r="F31" s="173">
        <v>29</v>
      </c>
      <c r="G31" s="173">
        <v>30</v>
      </c>
      <c r="H31" s="173">
        <v>18</v>
      </c>
      <c r="I31" s="173">
        <v>24</v>
      </c>
      <c r="J31" s="173">
        <v>21</v>
      </c>
      <c r="K31" s="173">
        <v>25</v>
      </c>
      <c r="L31" s="173">
        <v>27</v>
      </c>
      <c r="M31" s="173">
        <v>24</v>
      </c>
      <c r="N31" s="173">
        <v>24</v>
      </c>
      <c r="O31" s="180">
        <v>25</v>
      </c>
      <c r="P31" s="173">
        <v>42</v>
      </c>
      <c r="Q31" s="173">
        <v>28</v>
      </c>
      <c r="R31" s="173">
        <v>25</v>
      </c>
      <c r="S31" s="173">
        <v>27</v>
      </c>
      <c r="T31" s="173">
        <v>29</v>
      </c>
      <c r="U31" s="173">
        <v>18</v>
      </c>
      <c r="V31" s="173">
        <v>19</v>
      </c>
      <c r="W31" s="173">
        <v>20</v>
      </c>
      <c r="X31" s="173">
        <v>25</v>
      </c>
      <c r="Y31" s="173">
        <v>24</v>
      </c>
      <c r="Z31" s="173">
        <v>23</v>
      </c>
      <c r="AA31" s="181">
        <v>24</v>
      </c>
    </row>
    <row r="32" spans="1:27">
      <c r="A32" s="97" t="s">
        <v>286</v>
      </c>
      <c r="B32" s="216">
        <v>16</v>
      </c>
      <c r="C32" s="173">
        <v>21</v>
      </c>
      <c r="D32" s="173">
        <v>16</v>
      </c>
      <c r="E32" s="173">
        <v>16</v>
      </c>
      <c r="F32" s="173">
        <v>16</v>
      </c>
      <c r="G32" s="173">
        <v>18</v>
      </c>
      <c r="H32" s="173">
        <v>18</v>
      </c>
      <c r="I32" s="173">
        <v>11</v>
      </c>
      <c r="J32" s="173">
        <v>15</v>
      </c>
      <c r="K32" s="173">
        <v>19</v>
      </c>
      <c r="L32" s="173">
        <v>19</v>
      </c>
      <c r="M32" s="173">
        <v>13</v>
      </c>
      <c r="N32" s="173">
        <v>17</v>
      </c>
      <c r="O32" s="180">
        <v>16</v>
      </c>
      <c r="P32" s="173">
        <v>20</v>
      </c>
      <c r="Q32" s="173">
        <v>16</v>
      </c>
      <c r="R32" s="173">
        <v>16</v>
      </c>
      <c r="S32" s="173">
        <v>15</v>
      </c>
      <c r="T32" s="173">
        <v>15</v>
      </c>
      <c r="U32" s="173">
        <v>18</v>
      </c>
      <c r="V32" s="173">
        <v>10</v>
      </c>
      <c r="W32" s="173">
        <v>14</v>
      </c>
      <c r="X32" s="173">
        <v>19</v>
      </c>
      <c r="Y32" s="173">
        <v>13</v>
      </c>
      <c r="Z32" s="173">
        <v>12</v>
      </c>
      <c r="AA32" s="181">
        <v>17</v>
      </c>
    </row>
    <row r="33" spans="1:27">
      <c r="A33" s="97" t="s">
        <v>287</v>
      </c>
      <c r="B33" s="216">
        <v>32</v>
      </c>
      <c r="C33" s="173">
        <v>28</v>
      </c>
      <c r="D33" s="173">
        <v>28</v>
      </c>
      <c r="E33" s="173">
        <v>28</v>
      </c>
      <c r="F33" s="173">
        <v>32</v>
      </c>
      <c r="G33" s="173">
        <v>34</v>
      </c>
      <c r="H33" s="173">
        <v>33</v>
      </c>
      <c r="I33" s="173">
        <v>18</v>
      </c>
      <c r="J33" s="173">
        <v>18</v>
      </c>
      <c r="K33" s="173">
        <v>34</v>
      </c>
      <c r="L33" s="173">
        <v>30</v>
      </c>
      <c r="M33" s="173">
        <v>31</v>
      </c>
      <c r="N33" s="173">
        <v>36</v>
      </c>
      <c r="O33" s="180">
        <v>27</v>
      </c>
      <c r="P33" s="173">
        <v>26</v>
      </c>
      <c r="Q33" s="173">
        <v>27</v>
      </c>
      <c r="R33" s="173">
        <v>28</v>
      </c>
      <c r="S33" s="173">
        <v>32</v>
      </c>
      <c r="T33" s="173">
        <v>34</v>
      </c>
      <c r="U33" s="173">
        <v>32</v>
      </c>
      <c r="V33" s="173">
        <v>13</v>
      </c>
      <c r="W33" s="173">
        <v>18</v>
      </c>
      <c r="X33" s="173">
        <v>32</v>
      </c>
      <c r="Y33" s="173">
        <v>27</v>
      </c>
      <c r="Z33" s="173">
        <v>31</v>
      </c>
      <c r="AA33" s="181">
        <v>32</v>
      </c>
    </row>
    <row r="34" spans="1:27">
      <c r="A34" s="97" t="s">
        <v>288</v>
      </c>
      <c r="B34" s="216">
        <v>28</v>
      </c>
      <c r="C34" s="173">
        <v>33</v>
      </c>
      <c r="D34" s="173">
        <v>31</v>
      </c>
      <c r="E34" s="173">
        <v>33</v>
      </c>
      <c r="F34" s="173">
        <v>31</v>
      </c>
      <c r="G34" s="173">
        <v>29</v>
      </c>
      <c r="H34" s="173">
        <v>38</v>
      </c>
      <c r="I34" s="173">
        <v>3</v>
      </c>
      <c r="J34" s="173">
        <v>26</v>
      </c>
      <c r="K34" s="173">
        <v>33</v>
      </c>
      <c r="L34" s="173">
        <v>36</v>
      </c>
      <c r="M34" s="173">
        <v>27</v>
      </c>
      <c r="N34" s="173">
        <v>20</v>
      </c>
      <c r="O34" s="180">
        <v>32</v>
      </c>
      <c r="P34" s="173">
        <v>33</v>
      </c>
      <c r="Q34" s="173">
        <v>31</v>
      </c>
      <c r="R34" s="173">
        <v>33</v>
      </c>
      <c r="S34" s="173">
        <v>30</v>
      </c>
      <c r="T34" s="173">
        <v>28</v>
      </c>
      <c r="U34" s="173">
        <v>37</v>
      </c>
      <c r="V34" s="173">
        <v>12</v>
      </c>
      <c r="W34" s="173">
        <v>27</v>
      </c>
      <c r="X34" s="173">
        <v>31</v>
      </c>
      <c r="Y34" s="173">
        <v>43</v>
      </c>
      <c r="Z34" s="173">
        <v>27</v>
      </c>
      <c r="AA34" s="181">
        <v>23</v>
      </c>
    </row>
    <row r="35" spans="1:27">
      <c r="A35" s="97" t="s">
        <v>289</v>
      </c>
      <c r="B35" s="216">
        <v>41</v>
      </c>
      <c r="C35" s="173">
        <v>34</v>
      </c>
      <c r="D35" s="173">
        <v>39</v>
      </c>
      <c r="E35" s="173">
        <v>41</v>
      </c>
      <c r="F35" s="173">
        <v>41</v>
      </c>
      <c r="G35" s="173">
        <v>41</v>
      </c>
      <c r="H35" s="173">
        <v>38</v>
      </c>
      <c r="I35" s="173">
        <v>19</v>
      </c>
      <c r="J35" s="173">
        <v>42</v>
      </c>
      <c r="K35" s="173">
        <v>41</v>
      </c>
      <c r="L35" s="173">
        <v>33</v>
      </c>
      <c r="M35" s="173">
        <v>43</v>
      </c>
      <c r="N35" s="173">
        <v>42</v>
      </c>
      <c r="O35" s="180">
        <v>41</v>
      </c>
      <c r="P35" s="173">
        <v>34</v>
      </c>
      <c r="Q35" s="173">
        <v>39</v>
      </c>
      <c r="R35" s="173">
        <v>41</v>
      </c>
      <c r="S35" s="173">
        <v>42</v>
      </c>
      <c r="T35" s="173">
        <v>41</v>
      </c>
      <c r="U35" s="173">
        <v>37</v>
      </c>
      <c r="V35" s="173">
        <v>16</v>
      </c>
      <c r="W35" s="173">
        <v>42</v>
      </c>
      <c r="X35" s="173">
        <v>37</v>
      </c>
      <c r="Y35" s="173">
        <v>41</v>
      </c>
      <c r="Z35" s="173">
        <v>44</v>
      </c>
      <c r="AA35" s="181">
        <v>42</v>
      </c>
    </row>
    <row r="36" spans="1:27">
      <c r="A36" s="97" t="s">
        <v>290</v>
      </c>
      <c r="B36" s="216">
        <v>24</v>
      </c>
      <c r="C36" s="173">
        <v>23</v>
      </c>
      <c r="D36" s="173">
        <v>23</v>
      </c>
      <c r="E36" s="173">
        <v>24</v>
      </c>
      <c r="F36" s="173">
        <v>24</v>
      </c>
      <c r="G36" s="173">
        <v>22</v>
      </c>
      <c r="H36" s="173">
        <v>37</v>
      </c>
      <c r="I36" s="173">
        <v>6</v>
      </c>
      <c r="J36" s="173">
        <v>9</v>
      </c>
      <c r="K36" s="173">
        <v>20</v>
      </c>
      <c r="L36" s="173">
        <v>21</v>
      </c>
      <c r="M36" s="173">
        <v>23</v>
      </c>
      <c r="N36" s="173">
        <v>40</v>
      </c>
      <c r="O36" s="180">
        <v>24</v>
      </c>
      <c r="P36" s="173">
        <v>22</v>
      </c>
      <c r="Q36" s="173">
        <v>22</v>
      </c>
      <c r="R36" s="173">
        <v>24</v>
      </c>
      <c r="S36" s="173">
        <v>24</v>
      </c>
      <c r="T36" s="173">
        <v>23</v>
      </c>
      <c r="U36" s="173">
        <v>37</v>
      </c>
      <c r="V36" s="173">
        <v>4</v>
      </c>
      <c r="W36" s="173">
        <v>8</v>
      </c>
      <c r="X36" s="173">
        <v>20</v>
      </c>
      <c r="Y36" s="173">
        <v>31</v>
      </c>
      <c r="Z36" s="173">
        <v>24</v>
      </c>
      <c r="AA36" s="181">
        <v>40</v>
      </c>
    </row>
    <row r="37" spans="1:27">
      <c r="A37" s="97" t="s">
        <v>291</v>
      </c>
      <c r="B37" s="216">
        <v>25</v>
      </c>
      <c r="C37" s="173">
        <v>27</v>
      </c>
      <c r="D37" s="173">
        <v>30</v>
      </c>
      <c r="E37" s="173">
        <v>26</v>
      </c>
      <c r="F37" s="173">
        <v>28</v>
      </c>
      <c r="G37" s="173">
        <v>28</v>
      </c>
      <c r="H37" s="173">
        <v>38</v>
      </c>
      <c r="I37" s="173">
        <v>1</v>
      </c>
      <c r="J37" s="173">
        <v>31</v>
      </c>
      <c r="K37" s="173">
        <v>37</v>
      </c>
      <c r="L37" s="173">
        <v>24</v>
      </c>
      <c r="M37" s="173">
        <v>28</v>
      </c>
      <c r="N37" s="173">
        <v>27</v>
      </c>
      <c r="O37" s="180">
        <v>28</v>
      </c>
      <c r="P37" s="173">
        <v>27</v>
      </c>
      <c r="Q37" s="173">
        <v>30</v>
      </c>
      <c r="R37" s="173">
        <v>26</v>
      </c>
      <c r="S37" s="173">
        <v>33</v>
      </c>
      <c r="T37" s="173">
        <v>30</v>
      </c>
      <c r="U37" s="173">
        <v>37</v>
      </c>
      <c r="V37" s="173">
        <v>3</v>
      </c>
      <c r="W37" s="173">
        <v>30</v>
      </c>
      <c r="X37" s="173">
        <v>43</v>
      </c>
      <c r="Y37" s="173">
        <v>25</v>
      </c>
      <c r="Z37" s="173">
        <v>29</v>
      </c>
      <c r="AA37" s="181">
        <v>27</v>
      </c>
    </row>
    <row r="38" spans="1:27">
      <c r="A38" s="97" t="s">
        <v>292</v>
      </c>
      <c r="B38" s="216">
        <v>35</v>
      </c>
      <c r="C38" s="173">
        <v>37</v>
      </c>
      <c r="D38" s="173">
        <v>36</v>
      </c>
      <c r="E38" s="173">
        <v>38</v>
      </c>
      <c r="F38" s="173">
        <v>39</v>
      </c>
      <c r="G38" s="173">
        <v>35</v>
      </c>
      <c r="H38" s="173">
        <v>27</v>
      </c>
      <c r="I38" s="173">
        <v>23</v>
      </c>
      <c r="J38" s="173">
        <v>32</v>
      </c>
      <c r="K38" s="173">
        <v>46</v>
      </c>
      <c r="L38" s="173">
        <v>39</v>
      </c>
      <c r="M38" s="173">
        <v>36</v>
      </c>
      <c r="N38" s="173">
        <v>44</v>
      </c>
      <c r="O38" s="180">
        <v>37</v>
      </c>
      <c r="P38" s="173">
        <v>38</v>
      </c>
      <c r="Q38" s="173">
        <v>36</v>
      </c>
      <c r="R38" s="173">
        <v>39</v>
      </c>
      <c r="S38" s="173">
        <v>39</v>
      </c>
      <c r="T38" s="173">
        <v>38</v>
      </c>
      <c r="U38" s="173">
        <v>27</v>
      </c>
      <c r="V38" s="173">
        <v>27</v>
      </c>
      <c r="W38" s="173">
        <v>32</v>
      </c>
      <c r="X38" s="173">
        <v>46</v>
      </c>
      <c r="Y38" s="173">
        <v>31</v>
      </c>
      <c r="Z38" s="173">
        <v>37</v>
      </c>
      <c r="AA38" s="181">
        <v>44</v>
      </c>
    </row>
    <row r="39" spans="1:27">
      <c r="A39" s="97" t="s">
        <v>293</v>
      </c>
      <c r="B39" s="216">
        <v>29</v>
      </c>
      <c r="C39" s="173">
        <v>29</v>
      </c>
      <c r="D39" s="173">
        <v>32</v>
      </c>
      <c r="E39" s="173">
        <v>32</v>
      </c>
      <c r="F39" s="173">
        <v>27</v>
      </c>
      <c r="G39" s="173">
        <v>27</v>
      </c>
      <c r="H39" s="173">
        <v>45</v>
      </c>
      <c r="I39" s="173">
        <v>4</v>
      </c>
      <c r="J39" s="173">
        <v>34</v>
      </c>
      <c r="K39" s="173">
        <v>37</v>
      </c>
      <c r="L39" s="173">
        <v>36</v>
      </c>
      <c r="M39" s="173">
        <v>32</v>
      </c>
      <c r="N39" s="173">
        <v>21</v>
      </c>
      <c r="O39" s="180">
        <v>34</v>
      </c>
      <c r="P39" s="173">
        <v>28</v>
      </c>
      <c r="Q39" s="173">
        <v>32</v>
      </c>
      <c r="R39" s="173">
        <v>32</v>
      </c>
      <c r="S39" s="173">
        <v>29</v>
      </c>
      <c r="T39" s="173">
        <v>27</v>
      </c>
      <c r="U39" s="173">
        <v>45</v>
      </c>
      <c r="V39" s="173">
        <v>14</v>
      </c>
      <c r="W39" s="173">
        <v>37</v>
      </c>
      <c r="X39" s="173">
        <v>37</v>
      </c>
      <c r="Y39" s="173">
        <v>38</v>
      </c>
      <c r="Z39" s="173">
        <v>33</v>
      </c>
      <c r="AA39" s="181">
        <v>22</v>
      </c>
    </row>
    <row r="40" spans="1:27">
      <c r="A40" s="97" t="s">
        <v>294</v>
      </c>
      <c r="B40" s="216">
        <v>34</v>
      </c>
      <c r="C40" s="173">
        <v>32</v>
      </c>
      <c r="D40" s="173">
        <v>33</v>
      </c>
      <c r="E40" s="173">
        <v>34</v>
      </c>
      <c r="F40" s="173">
        <v>36</v>
      </c>
      <c r="G40" s="173">
        <v>32</v>
      </c>
      <c r="H40" s="173">
        <v>28</v>
      </c>
      <c r="I40" s="173">
        <v>27</v>
      </c>
      <c r="J40" s="173">
        <v>16</v>
      </c>
      <c r="K40" s="173">
        <v>35</v>
      </c>
      <c r="L40" s="173">
        <v>32</v>
      </c>
      <c r="M40" s="173">
        <v>34</v>
      </c>
      <c r="N40" s="173">
        <v>38</v>
      </c>
      <c r="O40" s="180">
        <v>33</v>
      </c>
      <c r="P40" s="173">
        <v>31</v>
      </c>
      <c r="Q40" s="173">
        <v>33</v>
      </c>
      <c r="R40" s="173">
        <v>34</v>
      </c>
      <c r="S40" s="173">
        <v>36</v>
      </c>
      <c r="T40" s="173">
        <v>33</v>
      </c>
      <c r="U40" s="173">
        <v>28</v>
      </c>
      <c r="V40" s="173">
        <v>28</v>
      </c>
      <c r="W40" s="173">
        <v>19</v>
      </c>
      <c r="X40" s="173">
        <v>32</v>
      </c>
      <c r="Y40" s="173">
        <v>29</v>
      </c>
      <c r="Z40" s="173">
        <v>35</v>
      </c>
      <c r="AA40" s="181">
        <v>36</v>
      </c>
    </row>
    <row r="41" spans="1:27">
      <c r="A41" s="97" t="s">
        <v>295</v>
      </c>
      <c r="B41" s="216">
        <v>33</v>
      </c>
      <c r="C41" s="173">
        <v>30</v>
      </c>
      <c r="D41" s="173">
        <v>29</v>
      </c>
      <c r="E41" s="173">
        <v>31</v>
      </c>
      <c r="F41" s="173">
        <v>37</v>
      </c>
      <c r="G41" s="173">
        <v>33</v>
      </c>
      <c r="H41" s="173">
        <v>32</v>
      </c>
      <c r="I41" s="173">
        <v>16</v>
      </c>
      <c r="J41" s="173">
        <v>24</v>
      </c>
      <c r="K41" s="173">
        <v>30</v>
      </c>
      <c r="L41" s="173">
        <v>30</v>
      </c>
      <c r="M41" s="173">
        <v>26</v>
      </c>
      <c r="N41" s="173">
        <v>28</v>
      </c>
      <c r="O41" s="180">
        <v>30</v>
      </c>
      <c r="P41" s="173">
        <v>28</v>
      </c>
      <c r="Q41" s="173">
        <v>29</v>
      </c>
      <c r="R41" s="173">
        <v>31</v>
      </c>
      <c r="S41" s="173">
        <v>37</v>
      </c>
      <c r="T41" s="173">
        <v>32</v>
      </c>
      <c r="U41" s="173">
        <v>31</v>
      </c>
      <c r="V41" s="173">
        <v>21</v>
      </c>
      <c r="W41" s="173">
        <v>22</v>
      </c>
      <c r="X41" s="173">
        <v>28</v>
      </c>
      <c r="Y41" s="173">
        <v>25</v>
      </c>
      <c r="Z41" s="173">
        <v>26</v>
      </c>
      <c r="AA41" s="181">
        <v>29</v>
      </c>
    </row>
    <row r="42" spans="1:27">
      <c r="A42" s="97" t="s">
        <v>296</v>
      </c>
      <c r="B42" s="216">
        <v>23</v>
      </c>
      <c r="C42" s="173">
        <v>24</v>
      </c>
      <c r="D42" s="173">
        <v>21</v>
      </c>
      <c r="E42" s="173">
        <v>23</v>
      </c>
      <c r="F42" s="173">
        <v>23</v>
      </c>
      <c r="G42" s="173">
        <v>23</v>
      </c>
      <c r="H42" s="173">
        <v>23</v>
      </c>
      <c r="I42" s="173">
        <v>15</v>
      </c>
      <c r="J42" s="173">
        <v>10</v>
      </c>
      <c r="K42" s="173">
        <v>21</v>
      </c>
      <c r="L42" s="173">
        <v>16</v>
      </c>
      <c r="M42" s="173">
        <v>21</v>
      </c>
      <c r="N42" s="173">
        <v>22</v>
      </c>
      <c r="O42" s="180">
        <v>23</v>
      </c>
      <c r="P42" s="173">
        <v>24</v>
      </c>
      <c r="Q42" s="173">
        <v>21</v>
      </c>
      <c r="R42" s="173">
        <v>23</v>
      </c>
      <c r="S42" s="173">
        <v>23</v>
      </c>
      <c r="T42" s="173">
        <v>22</v>
      </c>
      <c r="U42" s="173">
        <v>23</v>
      </c>
      <c r="V42" s="173">
        <v>26</v>
      </c>
      <c r="W42" s="173">
        <v>12</v>
      </c>
      <c r="X42" s="173">
        <v>22</v>
      </c>
      <c r="Y42" s="173">
        <v>17</v>
      </c>
      <c r="Z42" s="173">
        <v>21</v>
      </c>
      <c r="AA42" s="181">
        <v>20</v>
      </c>
    </row>
    <row r="43" spans="1:27">
      <c r="A43" s="97" t="s">
        <v>297</v>
      </c>
      <c r="B43" s="216">
        <v>39</v>
      </c>
      <c r="C43" s="173">
        <v>35</v>
      </c>
      <c r="D43" s="173">
        <v>37</v>
      </c>
      <c r="E43" s="173">
        <v>39</v>
      </c>
      <c r="F43" s="173">
        <v>30</v>
      </c>
      <c r="G43" s="173">
        <v>38</v>
      </c>
      <c r="H43" s="173">
        <v>30</v>
      </c>
      <c r="I43" s="173">
        <v>30</v>
      </c>
      <c r="J43" s="173">
        <v>49</v>
      </c>
      <c r="K43" s="173">
        <v>37</v>
      </c>
      <c r="L43" s="173">
        <v>34</v>
      </c>
      <c r="M43" s="173">
        <v>40</v>
      </c>
      <c r="N43" s="173">
        <v>39</v>
      </c>
      <c r="O43" s="180">
        <v>39</v>
      </c>
      <c r="P43" s="173">
        <v>35</v>
      </c>
      <c r="Q43" s="173">
        <v>37</v>
      </c>
      <c r="R43" s="173">
        <v>38</v>
      </c>
      <c r="S43" s="173">
        <v>26</v>
      </c>
      <c r="T43" s="173">
        <v>35</v>
      </c>
      <c r="U43" s="173">
        <v>30</v>
      </c>
      <c r="V43" s="173">
        <v>43</v>
      </c>
      <c r="W43" s="173">
        <v>49</v>
      </c>
      <c r="X43" s="173">
        <v>37</v>
      </c>
      <c r="Y43" s="173">
        <v>38</v>
      </c>
      <c r="Z43" s="173">
        <v>40</v>
      </c>
      <c r="AA43" s="181">
        <v>38</v>
      </c>
    </row>
    <row r="44" spans="1:27">
      <c r="A44" s="97" t="s">
        <v>298</v>
      </c>
      <c r="B44" s="216">
        <v>42</v>
      </c>
      <c r="C44" s="173">
        <v>44</v>
      </c>
      <c r="D44" s="173">
        <v>43</v>
      </c>
      <c r="E44" s="173">
        <v>42</v>
      </c>
      <c r="F44" s="173">
        <v>45</v>
      </c>
      <c r="G44" s="173">
        <v>43</v>
      </c>
      <c r="H44" s="173">
        <v>47</v>
      </c>
      <c r="I44" s="173">
        <v>34</v>
      </c>
      <c r="J44" s="173">
        <v>30</v>
      </c>
      <c r="K44" s="173">
        <v>46</v>
      </c>
      <c r="L44" s="173">
        <v>44</v>
      </c>
      <c r="M44" s="173">
        <v>41</v>
      </c>
      <c r="N44" s="173">
        <v>29</v>
      </c>
      <c r="O44" s="180">
        <v>42</v>
      </c>
      <c r="P44" s="173">
        <v>41</v>
      </c>
      <c r="Q44" s="173">
        <v>43</v>
      </c>
      <c r="R44" s="173">
        <v>42</v>
      </c>
      <c r="S44" s="173">
        <v>44</v>
      </c>
      <c r="T44" s="173">
        <v>43</v>
      </c>
      <c r="U44" s="173">
        <v>47</v>
      </c>
      <c r="V44" s="173">
        <v>46</v>
      </c>
      <c r="W44" s="173">
        <v>31</v>
      </c>
      <c r="X44" s="173">
        <v>47</v>
      </c>
      <c r="Y44" s="173">
        <v>45</v>
      </c>
      <c r="Z44" s="173">
        <v>42</v>
      </c>
      <c r="AA44" s="181">
        <v>28</v>
      </c>
    </row>
    <row r="45" spans="1:27">
      <c r="A45" s="97" t="s">
        <v>299</v>
      </c>
      <c r="B45" s="216">
        <v>38</v>
      </c>
      <c r="C45" s="173">
        <v>40</v>
      </c>
      <c r="D45" s="173">
        <v>41</v>
      </c>
      <c r="E45" s="173">
        <v>37</v>
      </c>
      <c r="F45" s="173">
        <v>40</v>
      </c>
      <c r="G45" s="173">
        <v>40</v>
      </c>
      <c r="H45" s="173">
        <v>24</v>
      </c>
      <c r="I45" s="173">
        <v>22</v>
      </c>
      <c r="J45" s="173">
        <v>35</v>
      </c>
      <c r="K45" s="173">
        <v>30</v>
      </c>
      <c r="L45" s="173">
        <v>29</v>
      </c>
      <c r="M45" s="173">
        <v>37</v>
      </c>
      <c r="N45" s="173">
        <v>31</v>
      </c>
      <c r="O45" s="180">
        <v>38</v>
      </c>
      <c r="P45" s="173">
        <v>39</v>
      </c>
      <c r="Q45" s="173">
        <v>41</v>
      </c>
      <c r="R45" s="173">
        <v>37</v>
      </c>
      <c r="S45" s="173">
        <v>40</v>
      </c>
      <c r="T45" s="173">
        <v>40</v>
      </c>
      <c r="U45" s="173">
        <v>24</v>
      </c>
      <c r="V45" s="173">
        <v>23</v>
      </c>
      <c r="W45" s="173">
        <v>34</v>
      </c>
      <c r="X45" s="173">
        <v>32</v>
      </c>
      <c r="Y45" s="173">
        <v>28</v>
      </c>
      <c r="Z45" s="173">
        <v>36</v>
      </c>
      <c r="AA45" s="181">
        <v>31</v>
      </c>
    </row>
    <row r="46" spans="1:27">
      <c r="A46" s="97" t="s">
        <v>300</v>
      </c>
      <c r="B46" s="216">
        <v>36</v>
      </c>
      <c r="C46" s="173">
        <v>38</v>
      </c>
      <c r="D46" s="173">
        <v>38</v>
      </c>
      <c r="E46" s="173">
        <v>36</v>
      </c>
      <c r="F46" s="173">
        <v>33</v>
      </c>
      <c r="G46" s="173">
        <v>36</v>
      </c>
      <c r="H46" s="173">
        <v>21</v>
      </c>
      <c r="I46" s="173">
        <v>43</v>
      </c>
      <c r="J46" s="173">
        <v>37</v>
      </c>
      <c r="K46" s="173">
        <v>27</v>
      </c>
      <c r="L46" s="173">
        <v>43</v>
      </c>
      <c r="M46" s="173">
        <v>35</v>
      </c>
      <c r="N46" s="173">
        <v>33</v>
      </c>
      <c r="O46" s="180">
        <v>35</v>
      </c>
      <c r="P46" s="173">
        <v>37</v>
      </c>
      <c r="Q46" s="173">
        <v>38</v>
      </c>
      <c r="R46" s="173">
        <v>36</v>
      </c>
      <c r="S46" s="173">
        <v>31</v>
      </c>
      <c r="T46" s="173">
        <v>36</v>
      </c>
      <c r="U46" s="173">
        <v>21</v>
      </c>
      <c r="V46" s="173">
        <v>45</v>
      </c>
      <c r="W46" s="173">
        <v>35</v>
      </c>
      <c r="X46" s="173">
        <v>26</v>
      </c>
      <c r="Y46" s="173">
        <v>43</v>
      </c>
      <c r="Z46" s="173">
        <v>34</v>
      </c>
      <c r="AA46" s="181">
        <v>34</v>
      </c>
    </row>
    <row r="47" spans="1:27">
      <c r="A47" s="97" t="s">
        <v>301</v>
      </c>
      <c r="B47" s="216">
        <v>49</v>
      </c>
      <c r="C47" s="173">
        <v>49</v>
      </c>
      <c r="D47" s="173">
        <v>49</v>
      </c>
      <c r="E47" s="173">
        <v>49</v>
      </c>
      <c r="F47" s="173">
        <v>48</v>
      </c>
      <c r="G47" s="173">
        <v>49</v>
      </c>
      <c r="H47" s="173">
        <v>47</v>
      </c>
      <c r="I47" s="173">
        <v>41</v>
      </c>
      <c r="J47" s="173">
        <v>44</v>
      </c>
      <c r="K47" s="173">
        <v>37</v>
      </c>
      <c r="L47" s="173">
        <v>39</v>
      </c>
      <c r="M47" s="173">
        <v>48</v>
      </c>
      <c r="N47" s="173">
        <v>47</v>
      </c>
      <c r="O47" s="180">
        <v>48</v>
      </c>
      <c r="P47" s="173">
        <v>49</v>
      </c>
      <c r="Q47" s="173">
        <v>49</v>
      </c>
      <c r="R47" s="173">
        <v>49</v>
      </c>
      <c r="S47" s="173">
        <v>47</v>
      </c>
      <c r="T47" s="173">
        <v>49</v>
      </c>
      <c r="U47" s="173">
        <v>47</v>
      </c>
      <c r="V47" s="173">
        <v>41</v>
      </c>
      <c r="W47" s="173">
        <v>44</v>
      </c>
      <c r="X47" s="173">
        <v>36</v>
      </c>
      <c r="Y47" s="173">
        <v>34</v>
      </c>
      <c r="Z47" s="173">
        <v>47</v>
      </c>
      <c r="AA47" s="181">
        <v>47</v>
      </c>
    </row>
    <row r="48" spans="1:27">
      <c r="A48" s="97" t="s">
        <v>302</v>
      </c>
      <c r="B48" s="216">
        <v>43</v>
      </c>
      <c r="C48" s="173">
        <v>43</v>
      </c>
      <c r="D48" s="173">
        <v>42</v>
      </c>
      <c r="E48" s="173">
        <v>43</v>
      </c>
      <c r="F48" s="173">
        <v>42</v>
      </c>
      <c r="G48" s="173">
        <v>46</v>
      </c>
      <c r="H48" s="173">
        <v>38</v>
      </c>
      <c r="I48" s="173">
        <v>35</v>
      </c>
      <c r="J48" s="173">
        <v>36</v>
      </c>
      <c r="K48" s="173">
        <v>36</v>
      </c>
      <c r="L48" s="173">
        <v>47</v>
      </c>
      <c r="M48" s="173">
        <v>42</v>
      </c>
      <c r="N48" s="173">
        <v>30</v>
      </c>
      <c r="O48" s="180">
        <v>43</v>
      </c>
      <c r="P48" s="173">
        <v>43</v>
      </c>
      <c r="Q48" s="173">
        <v>42</v>
      </c>
      <c r="R48" s="173">
        <v>43</v>
      </c>
      <c r="S48" s="173">
        <v>41</v>
      </c>
      <c r="T48" s="173">
        <v>46</v>
      </c>
      <c r="U48" s="173">
        <v>37</v>
      </c>
      <c r="V48" s="173">
        <v>31</v>
      </c>
      <c r="W48" s="173">
        <v>36</v>
      </c>
      <c r="X48" s="173">
        <v>43</v>
      </c>
      <c r="Y48" s="173">
        <v>47</v>
      </c>
      <c r="Z48" s="173">
        <v>41</v>
      </c>
      <c r="AA48" s="181">
        <v>30</v>
      </c>
    </row>
    <row r="49" spans="1:27">
      <c r="A49" s="97" t="s">
        <v>303</v>
      </c>
      <c r="B49" s="216">
        <v>48</v>
      </c>
      <c r="C49" s="173">
        <v>48</v>
      </c>
      <c r="D49" s="173">
        <v>48</v>
      </c>
      <c r="E49" s="173">
        <v>48</v>
      </c>
      <c r="F49" s="173">
        <v>49</v>
      </c>
      <c r="G49" s="173">
        <v>48</v>
      </c>
      <c r="H49" s="173">
        <v>38</v>
      </c>
      <c r="I49" s="173">
        <v>39</v>
      </c>
      <c r="J49" s="173">
        <v>47</v>
      </c>
      <c r="K49" s="173">
        <v>45</v>
      </c>
      <c r="L49" s="173">
        <v>47</v>
      </c>
      <c r="M49" s="173">
        <v>45</v>
      </c>
      <c r="N49" s="173">
        <v>45</v>
      </c>
      <c r="O49" s="180">
        <v>49</v>
      </c>
      <c r="P49" s="173">
        <v>48</v>
      </c>
      <c r="Q49" s="173">
        <v>48</v>
      </c>
      <c r="R49" s="173">
        <v>48</v>
      </c>
      <c r="S49" s="173">
        <v>49</v>
      </c>
      <c r="T49" s="173">
        <v>48</v>
      </c>
      <c r="U49" s="173">
        <v>37</v>
      </c>
      <c r="V49" s="173">
        <v>43</v>
      </c>
      <c r="W49" s="173">
        <v>47</v>
      </c>
      <c r="X49" s="173">
        <v>43</v>
      </c>
      <c r="Y49" s="173">
        <v>49</v>
      </c>
      <c r="Z49" s="173">
        <v>45</v>
      </c>
      <c r="AA49" s="181">
        <v>45</v>
      </c>
    </row>
    <row r="50" spans="1:27">
      <c r="A50" s="97" t="s">
        <v>304</v>
      </c>
      <c r="B50" s="216">
        <v>37</v>
      </c>
      <c r="C50" s="173">
        <v>36</v>
      </c>
      <c r="D50" s="173">
        <v>35</v>
      </c>
      <c r="E50" s="173">
        <v>35</v>
      </c>
      <c r="F50" s="173">
        <v>35</v>
      </c>
      <c r="G50" s="173">
        <v>37</v>
      </c>
      <c r="H50" s="173">
        <v>28</v>
      </c>
      <c r="I50" s="173">
        <v>36</v>
      </c>
      <c r="J50" s="173">
        <v>41</v>
      </c>
      <c r="K50" s="173">
        <v>26</v>
      </c>
      <c r="L50" s="173">
        <v>39</v>
      </c>
      <c r="M50" s="173">
        <v>38</v>
      </c>
      <c r="N50" s="173">
        <v>43</v>
      </c>
      <c r="O50" s="180">
        <v>36</v>
      </c>
      <c r="P50" s="173">
        <v>36</v>
      </c>
      <c r="Q50" s="173">
        <v>34</v>
      </c>
      <c r="R50" s="173">
        <v>35</v>
      </c>
      <c r="S50" s="173">
        <v>34</v>
      </c>
      <c r="T50" s="173">
        <v>37</v>
      </c>
      <c r="U50" s="173">
        <v>28</v>
      </c>
      <c r="V50" s="173">
        <v>39</v>
      </c>
      <c r="W50" s="173">
        <v>40</v>
      </c>
      <c r="X50" s="173">
        <v>26</v>
      </c>
      <c r="Y50" s="173">
        <v>34</v>
      </c>
      <c r="Z50" s="173">
        <v>38</v>
      </c>
      <c r="AA50" s="181">
        <v>42</v>
      </c>
    </row>
    <row r="51" spans="1:27">
      <c r="A51" s="97" t="s">
        <v>305</v>
      </c>
      <c r="B51" s="216">
        <v>47</v>
      </c>
      <c r="C51" s="173">
        <v>47</v>
      </c>
      <c r="D51" s="173">
        <v>44</v>
      </c>
      <c r="E51" s="173">
        <v>46</v>
      </c>
      <c r="F51" s="173">
        <v>46</v>
      </c>
      <c r="G51" s="173">
        <v>47</v>
      </c>
      <c r="H51" s="173">
        <v>36</v>
      </c>
      <c r="I51" s="173">
        <v>32</v>
      </c>
      <c r="J51" s="173">
        <v>48</v>
      </c>
      <c r="K51" s="173">
        <v>48</v>
      </c>
      <c r="L51" s="173">
        <v>49</v>
      </c>
      <c r="M51" s="173">
        <v>47</v>
      </c>
      <c r="N51" s="173">
        <v>49</v>
      </c>
      <c r="O51" s="180">
        <v>46</v>
      </c>
      <c r="P51" s="173">
        <v>47</v>
      </c>
      <c r="Q51" s="173">
        <v>45</v>
      </c>
      <c r="R51" s="173">
        <v>45</v>
      </c>
      <c r="S51" s="173">
        <v>45</v>
      </c>
      <c r="T51" s="173">
        <v>47</v>
      </c>
      <c r="U51" s="173">
        <v>35</v>
      </c>
      <c r="V51" s="173">
        <v>31</v>
      </c>
      <c r="W51" s="173">
        <v>48</v>
      </c>
      <c r="X51" s="173">
        <v>48</v>
      </c>
      <c r="Y51" s="173">
        <v>47</v>
      </c>
      <c r="Z51" s="173">
        <v>46</v>
      </c>
      <c r="AA51" s="181">
        <v>49</v>
      </c>
    </row>
    <row r="52" spans="1:27">
      <c r="A52" s="97" t="s">
        <v>306</v>
      </c>
      <c r="B52" s="216">
        <v>45</v>
      </c>
      <c r="C52" s="173">
        <v>46</v>
      </c>
      <c r="D52" s="173">
        <v>45</v>
      </c>
      <c r="E52" s="173">
        <v>45</v>
      </c>
      <c r="F52" s="173">
        <v>44</v>
      </c>
      <c r="G52" s="173">
        <v>42</v>
      </c>
      <c r="H52" s="173">
        <v>47</v>
      </c>
      <c r="I52" s="173">
        <v>20</v>
      </c>
      <c r="J52" s="173">
        <v>45</v>
      </c>
      <c r="K52" s="173">
        <v>41</v>
      </c>
      <c r="L52" s="173">
        <v>42</v>
      </c>
      <c r="M52" s="173">
        <v>44</v>
      </c>
      <c r="N52" s="173">
        <v>41</v>
      </c>
      <c r="O52" s="180">
        <v>45</v>
      </c>
      <c r="P52" s="173">
        <v>46</v>
      </c>
      <c r="Q52" s="173">
        <v>44</v>
      </c>
      <c r="R52" s="173">
        <v>46</v>
      </c>
      <c r="S52" s="173">
        <v>43</v>
      </c>
      <c r="T52" s="173">
        <v>42</v>
      </c>
      <c r="U52" s="173">
        <v>47</v>
      </c>
      <c r="V52" s="173">
        <v>30</v>
      </c>
      <c r="W52" s="173">
        <v>45</v>
      </c>
      <c r="X52" s="173">
        <v>37</v>
      </c>
      <c r="Y52" s="173">
        <v>38</v>
      </c>
      <c r="Z52" s="173">
        <v>43</v>
      </c>
      <c r="AA52" s="181">
        <v>41</v>
      </c>
    </row>
    <row r="53" spans="1:27">
      <c r="A53" s="97" t="s">
        <v>307</v>
      </c>
      <c r="B53" s="216">
        <v>44</v>
      </c>
      <c r="C53" s="173">
        <v>40</v>
      </c>
      <c r="D53" s="173">
        <v>46</v>
      </c>
      <c r="E53" s="173">
        <v>44</v>
      </c>
      <c r="F53" s="173">
        <v>43</v>
      </c>
      <c r="G53" s="173">
        <v>44</v>
      </c>
      <c r="H53" s="173">
        <v>46</v>
      </c>
      <c r="I53" s="173">
        <v>14</v>
      </c>
      <c r="J53" s="173">
        <v>40</v>
      </c>
      <c r="K53" s="173">
        <v>43</v>
      </c>
      <c r="L53" s="173">
        <v>46</v>
      </c>
      <c r="M53" s="173">
        <v>46</v>
      </c>
      <c r="N53" s="173">
        <v>48</v>
      </c>
      <c r="O53" s="180">
        <v>44</v>
      </c>
      <c r="P53" s="173">
        <v>43</v>
      </c>
      <c r="Q53" s="173">
        <v>46</v>
      </c>
      <c r="R53" s="173">
        <v>44</v>
      </c>
      <c r="S53" s="173">
        <v>46</v>
      </c>
      <c r="T53" s="173">
        <v>45</v>
      </c>
      <c r="U53" s="173">
        <v>45</v>
      </c>
      <c r="V53" s="173">
        <v>33</v>
      </c>
      <c r="W53" s="173">
        <v>41</v>
      </c>
      <c r="X53" s="173">
        <v>41</v>
      </c>
      <c r="Y53" s="173">
        <v>45</v>
      </c>
      <c r="Z53" s="173">
        <v>48</v>
      </c>
      <c r="AA53" s="181">
        <v>48</v>
      </c>
    </row>
    <row r="54" spans="1:27">
      <c r="A54" s="105" t="s">
        <v>308</v>
      </c>
      <c r="B54" s="218">
        <v>46</v>
      </c>
      <c r="C54" s="183">
        <v>39</v>
      </c>
      <c r="D54" s="183">
        <v>47</v>
      </c>
      <c r="E54" s="183">
        <v>47</v>
      </c>
      <c r="F54" s="183">
        <v>47</v>
      </c>
      <c r="G54" s="183">
        <v>45</v>
      </c>
      <c r="H54" s="183">
        <v>38</v>
      </c>
      <c r="I54" s="183">
        <v>12</v>
      </c>
      <c r="J54" s="183">
        <v>46</v>
      </c>
      <c r="K54" s="183">
        <v>49</v>
      </c>
      <c r="L54" s="183">
        <v>34</v>
      </c>
      <c r="M54" s="183">
        <v>49</v>
      </c>
      <c r="N54" s="183">
        <v>46</v>
      </c>
      <c r="O54" s="182">
        <v>47</v>
      </c>
      <c r="P54" s="183">
        <v>39</v>
      </c>
      <c r="Q54" s="183">
        <v>47</v>
      </c>
      <c r="R54" s="183">
        <v>47</v>
      </c>
      <c r="S54" s="183">
        <v>48</v>
      </c>
      <c r="T54" s="183">
        <v>44</v>
      </c>
      <c r="U54" s="183">
        <v>37</v>
      </c>
      <c r="V54" s="183">
        <v>34</v>
      </c>
      <c r="W54" s="183">
        <v>46</v>
      </c>
      <c r="X54" s="183">
        <v>49</v>
      </c>
      <c r="Y54" s="183">
        <v>34</v>
      </c>
      <c r="Z54" s="183">
        <v>49</v>
      </c>
      <c r="AA54" s="184">
        <v>45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3"/>
  <sheetViews>
    <sheetView workbookViewId="0">
      <pane xSplit="4" ySplit="4" topLeftCell="E70" activePane="bottomRight" state="frozen"/>
      <selection pane="topRight" activeCell="E1" sqref="E1"/>
      <selection pane="bottomLeft" activeCell="A5" sqref="A5"/>
      <selection pane="bottomRight" activeCell="A93" sqref="A93:I93"/>
    </sheetView>
  </sheetViews>
  <sheetFormatPr defaultRowHeight="13.5"/>
  <cols>
    <col min="1" max="1" width="3.375" style="4" customWidth="1"/>
    <col min="2" max="2" width="21.375" style="4" customWidth="1"/>
    <col min="3" max="3" width="8" style="4" hidden="1" customWidth="1"/>
    <col min="4" max="4" width="10" style="4" hidden="1" customWidth="1"/>
    <col min="5" max="130" width="9.375" style="4" customWidth="1"/>
    <col min="131" max="319" width="9" style="4"/>
    <col min="320" max="320" width="3.375" style="4" customWidth="1"/>
    <col min="321" max="321" width="21.375" style="4" customWidth="1"/>
    <col min="322" max="323" width="0" style="4" hidden="1" customWidth="1"/>
    <col min="324" max="324" width="9.25" style="4" bestFit="1" customWidth="1"/>
    <col min="325" max="325" width="9.125" style="4" bestFit="1" customWidth="1"/>
    <col min="326" max="334" width="9" style="4" customWidth="1"/>
    <col min="335" max="374" width="9.125" style="4" bestFit="1" customWidth="1"/>
    <col min="375" max="575" width="9" style="4"/>
    <col min="576" max="576" width="3.375" style="4" customWidth="1"/>
    <col min="577" max="577" width="21.375" style="4" customWidth="1"/>
    <col min="578" max="579" width="0" style="4" hidden="1" customWidth="1"/>
    <col min="580" max="580" width="9.25" style="4" bestFit="1" customWidth="1"/>
    <col min="581" max="581" width="9.125" style="4" bestFit="1" customWidth="1"/>
    <col min="582" max="590" width="9" style="4" customWidth="1"/>
    <col min="591" max="630" width="9.125" style="4" bestFit="1" customWidth="1"/>
    <col min="631" max="831" width="9" style="4"/>
    <col min="832" max="832" width="3.375" style="4" customWidth="1"/>
    <col min="833" max="833" width="21.375" style="4" customWidth="1"/>
    <col min="834" max="835" width="0" style="4" hidden="1" customWidth="1"/>
    <col min="836" max="836" width="9.25" style="4" bestFit="1" customWidth="1"/>
    <col min="837" max="837" width="9.125" style="4" bestFit="1" customWidth="1"/>
    <col min="838" max="846" width="9" style="4" customWidth="1"/>
    <col min="847" max="886" width="9.125" style="4" bestFit="1" customWidth="1"/>
    <col min="887" max="1087" width="9" style="4"/>
    <col min="1088" max="1088" width="3.375" style="4" customWidth="1"/>
    <col min="1089" max="1089" width="21.375" style="4" customWidth="1"/>
    <col min="1090" max="1091" width="0" style="4" hidden="1" customWidth="1"/>
    <col min="1092" max="1092" width="9.25" style="4" bestFit="1" customWidth="1"/>
    <col min="1093" max="1093" width="9.125" style="4" bestFit="1" customWidth="1"/>
    <col min="1094" max="1102" width="9" style="4" customWidth="1"/>
    <col min="1103" max="1142" width="9.125" style="4" bestFit="1" customWidth="1"/>
    <col min="1143" max="1343" width="9" style="4"/>
    <col min="1344" max="1344" width="3.375" style="4" customWidth="1"/>
    <col min="1345" max="1345" width="21.375" style="4" customWidth="1"/>
    <col min="1346" max="1347" width="0" style="4" hidden="1" customWidth="1"/>
    <col min="1348" max="1348" width="9.25" style="4" bestFit="1" customWidth="1"/>
    <col min="1349" max="1349" width="9.125" style="4" bestFit="1" customWidth="1"/>
    <col min="1350" max="1358" width="9" style="4" customWidth="1"/>
    <col min="1359" max="1398" width="9.125" style="4" bestFit="1" customWidth="1"/>
    <col min="1399" max="1599" width="9" style="4"/>
    <col min="1600" max="1600" width="3.375" style="4" customWidth="1"/>
    <col min="1601" max="1601" width="21.375" style="4" customWidth="1"/>
    <col min="1602" max="1603" width="0" style="4" hidden="1" customWidth="1"/>
    <col min="1604" max="1604" width="9.25" style="4" bestFit="1" customWidth="1"/>
    <col min="1605" max="1605" width="9.125" style="4" bestFit="1" customWidth="1"/>
    <col min="1606" max="1614" width="9" style="4" customWidth="1"/>
    <col min="1615" max="1654" width="9.125" style="4" bestFit="1" customWidth="1"/>
    <col min="1655" max="1855" width="9" style="4"/>
    <col min="1856" max="1856" width="3.375" style="4" customWidth="1"/>
    <col min="1857" max="1857" width="21.375" style="4" customWidth="1"/>
    <col min="1858" max="1859" width="0" style="4" hidden="1" customWidth="1"/>
    <col min="1860" max="1860" width="9.25" style="4" bestFit="1" customWidth="1"/>
    <col min="1861" max="1861" width="9.125" style="4" bestFit="1" customWidth="1"/>
    <col min="1862" max="1870" width="9" style="4" customWidth="1"/>
    <col min="1871" max="1910" width="9.125" style="4" bestFit="1" customWidth="1"/>
    <col min="1911" max="2111" width="9" style="4"/>
    <col min="2112" max="2112" width="3.375" style="4" customWidth="1"/>
    <col min="2113" max="2113" width="21.375" style="4" customWidth="1"/>
    <col min="2114" max="2115" width="0" style="4" hidden="1" customWidth="1"/>
    <col min="2116" max="2116" width="9.25" style="4" bestFit="1" customWidth="1"/>
    <col min="2117" max="2117" width="9.125" style="4" bestFit="1" customWidth="1"/>
    <col min="2118" max="2126" width="9" style="4" customWidth="1"/>
    <col min="2127" max="2166" width="9.125" style="4" bestFit="1" customWidth="1"/>
    <col min="2167" max="2367" width="9" style="4"/>
    <col min="2368" max="2368" width="3.375" style="4" customWidth="1"/>
    <col min="2369" max="2369" width="21.375" style="4" customWidth="1"/>
    <col min="2370" max="2371" width="0" style="4" hidden="1" customWidth="1"/>
    <col min="2372" max="2372" width="9.25" style="4" bestFit="1" customWidth="1"/>
    <col min="2373" max="2373" width="9.125" style="4" bestFit="1" customWidth="1"/>
    <col min="2374" max="2382" width="9" style="4" customWidth="1"/>
    <col min="2383" max="2422" width="9.125" style="4" bestFit="1" customWidth="1"/>
    <col min="2423" max="2623" width="9" style="4"/>
    <col min="2624" max="2624" width="3.375" style="4" customWidth="1"/>
    <col min="2625" max="2625" width="21.375" style="4" customWidth="1"/>
    <col min="2626" max="2627" width="0" style="4" hidden="1" customWidth="1"/>
    <col min="2628" max="2628" width="9.25" style="4" bestFit="1" customWidth="1"/>
    <col min="2629" max="2629" width="9.125" style="4" bestFit="1" customWidth="1"/>
    <col min="2630" max="2638" width="9" style="4" customWidth="1"/>
    <col min="2639" max="2678" width="9.125" style="4" bestFit="1" customWidth="1"/>
    <col min="2679" max="2879" width="9" style="4"/>
    <col min="2880" max="2880" width="3.375" style="4" customWidth="1"/>
    <col min="2881" max="2881" width="21.375" style="4" customWidth="1"/>
    <col min="2882" max="2883" width="0" style="4" hidden="1" customWidth="1"/>
    <col min="2884" max="2884" width="9.25" style="4" bestFit="1" customWidth="1"/>
    <col min="2885" max="2885" width="9.125" style="4" bestFit="1" customWidth="1"/>
    <col min="2886" max="2894" width="9" style="4" customWidth="1"/>
    <col min="2895" max="2934" width="9.125" style="4" bestFit="1" customWidth="1"/>
    <col min="2935" max="3135" width="9" style="4"/>
    <col min="3136" max="3136" width="3.375" style="4" customWidth="1"/>
    <col min="3137" max="3137" width="21.375" style="4" customWidth="1"/>
    <col min="3138" max="3139" width="0" style="4" hidden="1" customWidth="1"/>
    <col min="3140" max="3140" width="9.25" style="4" bestFit="1" customWidth="1"/>
    <col min="3141" max="3141" width="9.125" style="4" bestFit="1" customWidth="1"/>
    <col min="3142" max="3150" width="9" style="4" customWidth="1"/>
    <col min="3151" max="3190" width="9.125" style="4" bestFit="1" customWidth="1"/>
    <col min="3191" max="3391" width="9" style="4"/>
    <col min="3392" max="3392" width="3.375" style="4" customWidth="1"/>
    <col min="3393" max="3393" width="21.375" style="4" customWidth="1"/>
    <col min="3394" max="3395" width="0" style="4" hidden="1" customWidth="1"/>
    <col min="3396" max="3396" width="9.25" style="4" bestFit="1" customWidth="1"/>
    <col min="3397" max="3397" width="9.125" style="4" bestFit="1" customWidth="1"/>
    <col min="3398" max="3406" width="9" style="4" customWidth="1"/>
    <col min="3407" max="3446" width="9.125" style="4" bestFit="1" customWidth="1"/>
    <col min="3447" max="3647" width="9" style="4"/>
    <col min="3648" max="3648" width="3.375" style="4" customWidth="1"/>
    <col min="3649" max="3649" width="21.375" style="4" customWidth="1"/>
    <col min="3650" max="3651" width="0" style="4" hidden="1" customWidth="1"/>
    <col min="3652" max="3652" width="9.25" style="4" bestFit="1" customWidth="1"/>
    <col min="3653" max="3653" width="9.125" style="4" bestFit="1" customWidth="1"/>
    <col min="3654" max="3662" width="9" style="4" customWidth="1"/>
    <col min="3663" max="3702" width="9.125" style="4" bestFit="1" customWidth="1"/>
    <col min="3703" max="3903" width="9" style="4"/>
    <col min="3904" max="3904" width="3.375" style="4" customWidth="1"/>
    <col min="3905" max="3905" width="21.375" style="4" customWidth="1"/>
    <col min="3906" max="3907" width="0" style="4" hidden="1" customWidth="1"/>
    <col min="3908" max="3908" width="9.25" style="4" bestFit="1" customWidth="1"/>
    <col min="3909" max="3909" width="9.125" style="4" bestFit="1" customWidth="1"/>
    <col min="3910" max="3918" width="9" style="4" customWidth="1"/>
    <col min="3919" max="3958" width="9.125" style="4" bestFit="1" customWidth="1"/>
    <col min="3959" max="4159" width="9" style="4"/>
    <col min="4160" max="4160" width="3.375" style="4" customWidth="1"/>
    <col min="4161" max="4161" width="21.375" style="4" customWidth="1"/>
    <col min="4162" max="4163" width="0" style="4" hidden="1" customWidth="1"/>
    <col min="4164" max="4164" width="9.25" style="4" bestFit="1" customWidth="1"/>
    <col min="4165" max="4165" width="9.125" style="4" bestFit="1" customWidth="1"/>
    <col min="4166" max="4174" width="9" style="4" customWidth="1"/>
    <col min="4175" max="4214" width="9.125" style="4" bestFit="1" customWidth="1"/>
    <col min="4215" max="4415" width="9" style="4"/>
    <col min="4416" max="4416" width="3.375" style="4" customWidth="1"/>
    <col min="4417" max="4417" width="21.375" style="4" customWidth="1"/>
    <col min="4418" max="4419" width="0" style="4" hidden="1" customWidth="1"/>
    <col min="4420" max="4420" width="9.25" style="4" bestFit="1" customWidth="1"/>
    <col min="4421" max="4421" width="9.125" style="4" bestFit="1" customWidth="1"/>
    <col min="4422" max="4430" width="9" style="4" customWidth="1"/>
    <col min="4431" max="4470" width="9.125" style="4" bestFit="1" customWidth="1"/>
    <col min="4471" max="4671" width="9" style="4"/>
    <col min="4672" max="4672" width="3.375" style="4" customWidth="1"/>
    <col min="4673" max="4673" width="21.375" style="4" customWidth="1"/>
    <col min="4674" max="4675" width="0" style="4" hidden="1" customWidth="1"/>
    <col min="4676" max="4676" width="9.25" style="4" bestFit="1" customWidth="1"/>
    <col min="4677" max="4677" width="9.125" style="4" bestFit="1" customWidth="1"/>
    <col min="4678" max="4686" width="9" style="4" customWidth="1"/>
    <col min="4687" max="4726" width="9.125" style="4" bestFit="1" customWidth="1"/>
    <col min="4727" max="4927" width="9" style="4"/>
    <col min="4928" max="4928" width="3.375" style="4" customWidth="1"/>
    <col min="4929" max="4929" width="21.375" style="4" customWidth="1"/>
    <col min="4930" max="4931" width="0" style="4" hidden="1" customWidth="1"/>
    <col min="4932" max="4932" width="9.25" style="4" bestFit="1" customWidth="1"/>
    <col min="4933" max="4933" width="9.125" style="4" bestFit="1" customWidth="1"/>
    <col min="4934" max="4942" width="9" style="4" customWidth="1"/>
    <col min="4943" max="4982" width="9.125" style="4" bestFit="1" customWidth="1"/>
    <col min="4983" max="5183" width="9" style="4"/>
    <col min="5184" max="5184" width="3.375" style="4" customWidth="1"/>
    <col min="5185" max="5185" width="21.375" style="4" customWidth="1"/>
    <col min="5186" max="5187" width="0" style="4" hidden="1" customWidth="1"/>
    <col min="5188" max="5188" width="9.25" style="4" bestFit="1" customWidth="1"/>
    <col min="5189" max="5189" width="9.125" style="4" bestFit="1" customWidth="1"/>
    <col min="5190" max="5198" width="9" style="4" customWidth="1"/>
    <col min="5199" max="5238" width="9.125" style="4" bestFit="1" customWidth="1"/>
    <col min="5239" max="5439" width="9" style="4"/>
    <col min="5440" max="5440" width="3.375" style="4" customWidth="1"/>
    <col min="5441" max="5441" width="21.375" style="4" customWidth="1"/>
    <col min="5442" max="5443" width="0" style="4" hidden="1" customWidth="1"/>
    <col min="5444" max="5444" width="9.25" style="4" bestFit="1" customWidth="1"/>
    <col min="5445" max="5445" width="9.125" style="4" bestFit="1" customWidth="1"/>
    <col min="5446" max="5454" width="9" style="4" customWidth="1"/>
    <col min="5455" max="5494" width="9.125" style="4" bestFit="1" customWidth="1"/>
    <col min="5495" max="5695" width="9" style="4"/>
    <col min="5696" max="5696" width="3.375" style="4" customWidth="1"/>
    <col min="5697" max="5697" width="21.375" style="4" customWidth="1"/>
    <col min="5698" max="5699" width="0" style="4" hidden="1" customWidth="1"/>
    <col min="5700" max="5700" width="9.25" style="4" bestFit="1" customWidth="1"/>
    <col min="5701" max="5701" width="9.125" style="4" bestFit="1" customWidth="1"/>
    <col min="5702" max="5710" width="9" style="4" customWidth="1"/>
    <col min="5711" max="5750" width="9.125" style="4" bestFit="1" customWidth="1"/>
    <col min="5751" max="5951" width="9" style="4"/>
    <col min="5952" max="5952" width="3.375" style="4" customWidth="1"/>
    <col min="5953" max="5953" width="21.375" style="4" customWidth="1"/>
    <col min="5954" max="5955" width="0" style="4" hidden="1" customWidth="1"/>
    <col min="5956" max="5956" width="9.25" style="4" bestFit="1" customWidth="1"/>
    <col min="5957" max="5957" width="9.125" style="4" bestFit="1" customWidth="1"/>
    <col min="5958" max="5966" width="9" style="4" customWidth="1"/>
    <col min="5967" max="6006" width="9.125" style="4" bestFit="1" customWidth="1"/>
    <col min="6007" max="6207" width="9" style="4"/>
    <col min="6208" max="6208" width="3.375" style="4" customWidth="1"/>
    <col min="6209" max="6209" width="21.375" style="4" customWidth="1"/>
    <col min="6210" max="6211" width="0" style="4" hidden="1" customWidth="1"/>
    <col min="6212" max="6212" width="9.25" style="4" bestFit="1" customWidth="1"/>
    <col min="6213" max="6213" width="9.125" style="4" bestFit="1" customWidth="1"/>
    <col min="6214" max="6222" width="9" style="4" customWidth="1"/>
    <col min="6223" max="6262" width="9.125" style="4" bestFit="1" customWidth="1"/>
    <col min="6263" max="6463" width="9" style="4"/>
    <col min="6464" max="6464" width="3.375" style="4" customWidth="1"/>
    <col min="6465" max="6465" width="21.375" style="4" customWidth="1"/>
    <col min="6466" max="6467" width="0" style="4" hidden="1" customWidth="1"/>
    <col min="6468" max="6468" width="9.25" style="4" bestFit="1" customWidth="1"/>
    <col min="6469" max="6469" width="9.125" style="4" bestFit="1" customWidth="1"/>
    <col min="6470" max="6478" width="9" style="4" customWidth="1"/>
    <col min="6479" max="6518" width="9.125" style="4" bestFit="1" customWidth="1"/>
    <col min="6519" max="6719" width="9" style="4"/>
    <col min="6720" max="6720" width="3.375" style="4" customWidth="1"/>
    <col min="6721" max="6721" width="21.375" style="4" customWidth="1"/>
    <col min="6722" max="6723" width="0" style="4" hidden="1" customWidth="1"/>
    <col min="6724" max="6724" width="9.25" style="4" bestFit="1" customWidth="1"/>
    <col min="6725" max="6725" width="9.125" style="4" bestFit="1" customWidth="1"/>
    <col min="6726" max="6734" width="9" style="4" customWidth="1"/>
    <col min="6735" max="6774" width="9.125" style="4" bestFit="1" customWidth="1"/>
    <col min="6775" max="6975" width="9" style="4"/>
    <col min="6976" max="6976" width="3.375" style="4" customWidth="1"/>
    <col min="6977" max="6977" width="21.375" style="4" customWidth="1"/>
    <col min="6978" max="6979" width="0" style="4" hidden="1" customWidth="1"/>
    <col min="6980" max="6980" width="9.25" style="4" bestFit="1" customWidth="1"/>
    <col min="6981" max="6981" width="9.125" style="4" bestFit="1" customWidth="1"/>
    <col min="6982" max="6990" width="9" style="4" customWidth="1"/>
    <col min="6991" max="7030" width="9.125" style="4" bestFit="1" customWidth="1"/>
    <col min="7031" max="7231" width="9" style="4"/>
    <col min="7232" max="7232" width="3.375" style="4" customWidth="1"/>
    <col min="7233" max="7233" width="21.375" style="4" customWidth="1"/>
    <col min="7234" max="7235" width="0" style="4" hidden="1" customWidth="1"/>
    <col min="7236" max="7236" width="9.25" style="4" bestFit="1" customWidth="1"/>
    <col min="7237" max="7237" width="9.125" style="4" bestFit="1" customWidth="1"/>
    <col min="7238" max="7246" width="9" style="4" customWidth="1"/>
    <col min="7247" max="7286" width="9.125" style="4" bestFit="1" customWidth="1"/>
    <col min="7287" max="7487" width="9" style="4"/>
    <col min="7488" max="7488" width="3.375" style="4" customWidth="1"/>
    <col min="7489" max="7489" width="21.375" style="4" customWidth="1"/>
    <col min="7490" max="7491" width="0" style="4" hidden="1" customWidth="1"/>
    <col min="7492" max="7492" width="9.25" style="4" bestFit="1" customWidth="1"/>
    <col min="7493" max="7493" width="9.125" style="4" bestFit="1" customWidth="1"/>
    <col min="7494" max="7502" width="9" style="4" customWidth="1"/>
    <col min="7503" max="7542" width="9.125" style="4" bestFit="1" customWidth="1"/>
    <col min="7543" max="7743" width="9" style="4"/>
    <col min="7744" max="7744" width="3.375" style="4" customWidth="1"/>
    <col min="7745" max="7745" width="21.375" style="4" customWidth="1"/>
    <col min="7746" max="7747" width="0" style="4" hidden="1" customWidth="1"/>
    <col min="7748" max="7748" width="9.25" style="4" bestFit="1" customWidth="1"/>
    <col min="7749" max="7749" width="9.125" style="4" bestFit="1" customWidth="1"/>
    <col min="7750" max="7758" width="9" style="4" customWidth="1"/>
    <col min="7759" max="7798" width="9.125" style="4" bestFit="1" customWidth="1"/>
    <col min="7799" max="7999" width="9" style="4"/>
    <col min="8000" max="8000" width="3.375" style="4" customWidth="1"/>
    <col min="8001" max="8001" width="21.375" style="4" customWidth="1"/>
    <col min="8002" max="8003" width="0" style="4" hidden="1" customWidth="1"/>
    <col min="8004" max="8004" width="9.25" style="4" bestFit="1" customWidth="1"/>
    <col min="8005" max="8005" width="9.125" style="4" bestFit="1" customWidth="1"/>
    <col min="8006" max="8014" width="9" style="4" customWidth="1"/>
    <col min="8015" max="8054" width="9.125" style="4" bestFit="1" customWidth="1"/>
    <col min="8055" max="8255" width="9" style="4"/>
    <col min="8256" max="8256" width="3.375" style="4" customWidth="1"/>
    <col min="8257" max="8257" width="21.375" style="4" customWidth="1"/>
    <col min="8258" max="8259" width="0" style="4" hidden="1" customWidth="1"/>
    <col min="8260" max="8260" width="9.25" style="4" bestFit="1" customWidth="1"/>
    <col min="8261" max="8261" width="9.125" style="4" bestFit="1" customWidth="1"/>
    <col min="8262" max="8270" width="9" style="4" customWidth="1"/>
    <col min="8271" max="8310" width="9.125" style="4" bestFit="1" customWidth="1"/>
    <col min="8311" max="8511" width="9" style="4"/>
    <col min="8512" max="8512" width="3.375" style="4" customWidth="1"/>
    <col min="8513" max="8513" width="21.375" style="4" customWidth="1"/>
    <col min="8514" max="8515" width="0" style="4" hidden="1" customWidth="1"/>
    <col min="8516" max="8516" width="9.25" style="4" bestFit="1" customWidth="1"/>
    <col min="8517" max="8517" width="9.125" style="4" bestFit="1" customWidth="1"/>
    <col min="8518" max="8526" width="9" style="4" customWidth="1"/>
    <col min="8527" max="8566" width="9.125" style="4" bestFit="1" customWidth="1"/>
    <col min="8567" max="8767" width="9" style="4"/>
    <col min="8768" max="8768" width="3.375" style="4" customWidth="1"/>
    <col min="8769" max="8769" width="21.375" style="4" customWidth="1"/>
    <col min="8770" max="8771" width="0" style="4" hidden="1" customWidth="1"/>
    <col min="8772" max="8772" width="9.25" style="4" bestFit="1" customWidth="1"/>
    <col min="8773" max="8773" width="9.125" style="4" bestFit="1" customWidth="1"/>
    <col min="8774" max="8782" width="9" style="4" customWidth="1"/>
    <col min="8783" max="8822" width="9.125" style="4" bestFit="1" customWidth="1"/>
    <col min="8823" max="9023" width="9" style="4"/>
    <col min="9024" max="9024" width="3.375" style="4" customWidth="1"/>
    <col min="9025" max="9025" width="21.375" style="4" customWidth="1"/>
    <col min="9026" max="9027" width="0" style="4" hidden="1" customWidth="1"/>
    <col min="9028" max="9028" width="9.25" style="4" bestFit="1" customWidth="1"/>
    <col min="9029" max="9029" width="9.125" style="4" bestFit="1" customWidth="1"/>
    <col min="9030" max="9038" width="9" style="4" customWidth="1"/>
    <col min="9039" max="9078" width="9.125" style="4" bestFit="1" customWidth="1"/>
    <col min="9079" max="9279" width="9" style="4"/>
    <col min="9280" max="9280" width="3.375" style="4" customWidth="1"/>
    <col min="9281" max="9281" width="21.375" style="4" customWidth="1"/>
    <col min="9282" max="9283" width="0" style="4" hidden="1" customWidth="1"/>
    <col min="9284" max="9284" width="9.25" style="4" bestFit="1" customWidth="1"/>
    <col min="9285" max="9285" width="9.125" style="4" bestFit="1" customWidth="1"/>
    <col min="9286" max="9294" width="9" style="4" customWidth="1"/>
    <col min="9295" max="9334" width="9.125" style="4" bestFit="1" customWidth="1"/>
    <col min="9335" max="9535" width="9" style="4"/>
    <col min="9536" max="9536" width="3.375" style="4" customWidth="1"/>
    <col min="9537" max="9537" width="21.375" style="4" customWidth="1"/>
    <col min="9538" max="9539" width="0" style="4" hidden="1" customWidth="1"/>
    <col min="9540" max="9540" width="9.25" style="4" bestFit="1" customWidth="1"/>
    <col min="9541" max="9541" width="9.125" style="4" bestFit="1" customWidth="1"/>
    <col min="9542" max="9550" width="9" style="4" customWidth="1"/>
    <col min="9551" max="9590" width="9.125" style="4" bestFit="1" customWidth="1"/>
    <col min="9591" max="9791" width="9" style="4"/>
    <col min="9792" max="9792" width="3.375" style="4" customWidth="1"/>
    <col min="9793" max="9793" width="21.375" style="4" customWidth="1"/>
    <col min="9794" max="9795" width="0" style="4" hidden="1" customWidth="1"/>
    <col min="9796" max="9796" width="9.25" style="4" bestFit="1" customWidth="1"/>
    <col min="9797" max="9797" width="9.125" style="4" bestFit="1" customWidth="1"/>
    <col min="9798" max="9806" width="9" style="4" customWidth="1"/>
    <col min="9807" max="9846" width="9.125" style="4" bestFit="1" customWidth="1"/>
    <col min="9847" max="10047" width="9" style="4"/>
    <col min="10048" max="10048" width="3.375" style="4" customWidth="1"/>
    <col min="10049" max="10049" width="21.375" style="4" customWidth="1"/>
    <col min="10050" max="10051" width="0" style="4" hidden="1" customWidth="1"/>
    <col min="10052" max="10052" width="9.25" style="4" bestFit="1" customWidth="1"/>
    <col min="10053" max="10053" width="9.125" style="4" bestFit="1" customWidth="1"/>
    <col min="10054" max="10062" width="9" style="4" customWidth="1"/>
    <col min="10063" max="10102" width="9.125" style="4" bestFit="1" customWidth="1"/>
    <col min="10103" max="10303" width="9" style="4"/>
    <col min="10304" max="10304" width="3.375" style="4" customWidth="1"/>
    <col min="10305" max="10305" width="21.375" style="4" customWidth="1"/>
    <col min="10306" max="10307" width="0" style="4" hidden="1" customWidth="1"/>
    <col min="10308" max="10308" width="9.25" style="4" bestFit="1" customWidth="1"/>
    <col min="10309" max="10309" width="9.125" style="4" bestFit="1" customWidth="1"/>
    <col min="10310" max="10318" width="9" style="4" customWidth="1"/>
    <col min="10319" max="10358" width="9.125" style="4" bestFit="1" customWidth="1"/>
    <col min="10359" max="10559" width="9" style="4"/>
    <col min="10560" max="10560" width="3.375" style="4" customWidth="1"/>
    <col min="10561" max="10561" width="21.375" style="4" customWidth="1"/>
    <col min="10562" max="10563" width="0" style="4" hidden="1" customWidth="1"/>
    <col min="10564" max="10564" width="9.25" style="4" bestFit="1" customWidth="1"/>
    <col min="10565" max="10565" width="9.125" style="4" bestFit="1" customWidth="1"/>
    <col min="10566" max="10574" width="9" style="4" customWidth="1"/>
    <col min="10575" max="10614" width="9.125" style="4" bestFit="1" customWidth="1"/>
    <col min="10615" max="10815" width="9" style="4"/>
    <col min="10816" max="10816" width="3.375" style="4" customWidth="1"/>
    <col min="10817" max="10817" width="21.375" style="4" customWidth="1"/>
    <col min="10818" max="10819" width="0" style="4" hidden="1" customWidth="1"/>
    <col min="10820" max="10820" width="9.25" style="4" bestFit="1" customWidth="1"/>
    <col min="10821" max="10821" width="9.125" style="4" bestFit="1" customWidth="1"/>
    <col min="10822" max="10830" width="9" style="4" customWidth="1"/>
    <col min="10831" max="10870" width="9.125" style="4" bestFit="1" customWidth="1"/>
    <col min="10871" max="11071" width="9" style="4"/>
    <col min="11072" max="11072" width="3.375" style="4" customWidth="1"/>
    <col min="11073" max="11073" width="21.375" style="4" customWidth="1"/>
    <col min="11074" max="11075" width="0" style="4" hidden="1" customWidth="1"/>
    <col min="11076" max="11076" width="9.25" style="4" bestFit="1" customWidth="1"/>
    <col min="11077" max="11077" width="9.125" style="4" bestFit="1" customWidth="1"/>
    <col min="11078" max="11086" width="9" style="4" customWidth="1"/>
    <col min="11087" max="11126" width="9.125" style="4" bestFit="1" customWidth="1"/>
    <col min="11127" max="11327" width="9" style="4"/>
    <col min="11328" max="11328" width="3.375" style="4" customWidth="1"/>
    <col min="11329" max="11329" width="21.375" style="4" customWidth="1"/>
    <col min="11330" max="11331" width="0" style="4" hidden="1" customWidth="1"/>
    <col min="11332" max="11332" width="9.25" style="4" bestFit="1" customWidth="1"/>
    <col min="11333" max="11333" width="9.125" style="4" bestFit="1" customWidth="1"/>
    <col min="11334" max="11342" width="9" style="4" customWidth="1"/>
    <col min="11343" max="11382" width="9.125" style="4" bestFit="1" customWidth="1"/>
    <col min="11383" max="11583" width="9" style="4"/>
    <col min="11584" max="11584" width="3.375" style="4" customWidth="1"/>
    <col min="11585" max="11585" width="21.375" style="4" customWidth="1"/>
    <col min="11586" max="11587" width="0" style="4" hidden="1" customWidth="1"/>
    <col min="11588" max="11588" width="9.25" style="4" bestFit="1" customWidth="1"/>
    <col min="11589" max="11589" width="9.125" style="4" bestFit="1" customWidth="1"/>
    <col min="11590" max="11598" width="9" style="4" customWidth="1"/>
    <col min="11599" max="11638" width="9.125" style="4" bestFit="1" customWidth="1"/>
    <col min="11639" max="11839" width="9" style="4"/>
    <col min="11840" max="11840" width="3.375" style="4" customWidth="1"/>
    <col min="11841" max="11841" width="21.375" style="4" customWidth="1"/>
    <col min="11842" max="11843" width="0" style="4" hidden="1" customWidth="1"/>
    <col min="11844" max="11844" width="9.25" style="4" bestFit="1" customWidth="1"/>
    <col min="11845" max="11845" width="9.125" style="4" bestFit="1" customWidth="1"/>
    <col min="11846" max="11854" width="9" style="4" customWidth="1"/>
    <col min="11855" max="11894" width="9.125" style="4" bestFit="1" customWidth="1"/>
    <col min="11895" max="12095" width="9" style="4"/>
    <col min="12096" max="12096" width="3.375" style="4" customWidth="1"/>
    <col min="12097" max="12097" width="21.375" style="4" customWidth="1"/>
    <col min="12098" max="12099" width="0" style="4" hidden="1" customWidth="1"/>
    <col min="12100" max="12100" width="9.25" style="4" bestFit="1" customWidth="1"/>
    <col min="12101" max="12101" width="9.125" style="4" bestFit="1" customWidth="1"/>
    <col min="12102" max="12110" width="9" style="4" customWidth="1"/>
    <col min="12111" max="12150" width="9.125" style="4" bestFit="1" customWidth="1"/>
    <col min="12151" max="12351" width="9" style="4"/>
    <col min="12352" max="12352" width="3.375" style="4" customWidth="1"/>
    <col min="12353" max="12353" width="21.375" style="4" customWidth="1"/>
    <col min="12354" max="12355" width="0" style="4" hidden="1" customWidth="1"/>
    <col min="12356" max="12356" width="9.25" style="4" bestFit="1" customWidth="1"/>
    <col min="12357" max="12357" width="9.125" style="4" bestFit="1" customWidth="1"/>
    <col min="12358" max="12366" width="9" style="4" customWidth="1"/>
    <col min="12367" max="12406" width="9.125" style="4" bestFit="1" customWidth="1"/>
    <col min="12407" max="12607" width="9" style="4"/>
    <col min="12608" max="12608" width="3.375" style="4" customWidth="1"/>
    <col min="12609" max="12609" width="21.375" style="4" customWidth="1"/>
    <col min="12610" max="12611" width="0" style="4" hidden="1" customWidth="1"/>
    <col min="12612" max="12612" width="9.25" style="4" bestFit="1" customWidth="1"/>
    <col min="12613" max="12613" width="9.125" style="4" bestFit="1" customWidth="1"/>
    <col min="12614" max="12622" width="9" style="4" customWidth="1"/>
    <col min="12623" max="12662" width="9.125" style="4" bestFit="1" customWidth="1"/>
    <col min="12663" max="12863" width="9" style="4"/>
    <col min="12864" max="12864" width="3.375" style="4" customWidth="1"/>
    <col min="12865" max="12865" width="21.375" style="4" customWidth="1"/>
    <col min="12866" max="12867" width="0" style="4" hidden="1" customWidth="1"/>
    <col min="12868" max="12868" width="9.25" style="4" bestFit="1" customWidth="1"/>
    <col min="12869" max="12869" width="9.125" style="4" bestFit="1" customWidth="1"/>
    <col min="12870" max="12878" width="9" style="4" customWidth="1"/>
    <col min="12879" max="12918" width="9.125" style="4" bestFit="1" customWidth="1"/>
    <col min="12919" max="13119" width="9" style="4"/>
    <col min="13120" max="13120" width="3.375" style="4" customWidth="1"/>
    <col min="13121" max="13121" width="21.375" style="4" customWidth="1"/>
    <col min="13122" max="13123" width="0" style="4" hidden="1" customWidth="1"/>
    <col min="13124" max="13124" width="9.25" style="4" bestFit="1" customWidth="1"/>
    <col min="13125" max="13125" width="9.125" style="4" bestFit="1" customWidth="1"/>
    <col min="13126" max="13134" width="9" style="4" customWidth="1"/>
    <col min="13135" max="13174" width="9.125" style="4" bestFit="1" customWidth="1"/>
    <col min="13175" max="13375" width="9" style="4"/>
    <col min="13376" max="13376" width="3.375" style="4" customWidth="1"/>
    <col min="13377" max="13377" width="21.375" style="4" customWidth="1"/>
    <col min="13378" max="13379" width="0" style="4" hidden="1" customWidth="1"/>
    <col min="13380" max="13380" width="9.25" style="4" bestFit="1" customWidth="1"/>
    <col min="13381" max="13381" width="9.125" style="4" bestFit="1" customWidth="1"/>
    <col min="13382" max="13390" width="9" style="4" customWidth="1"/>
    <col min="13391" max="13430" width="9.125" style="4" bestFit="1" customWidth="1"/>
    <col min="13431" max="13631" width="9" style="4"/>
    <col min="13632" max="13632" width="3.375" style="4" customWidth="1"/>
    <col min="13633" max="13633" width="21.375" style="4" customWidth="1"/>
    <col min="13634" max="13635" width="0" style="4" hidden="1" customWidth="1"/>
    <col min="13636" max="13636" width="9.25" style="4" bestFit="1" customWidth="1"/>
    <col min="13637" max="13637" width="9.125" style="4" bestFit="1" customWidth="1"/>
    <col min="13638" max="13646" width="9" style="4" customWidth="1"/>
    <col min="13647" max="13686" width="9.125" style="4" bestFit="1" customWidth="1"/>
    <col min="13687" max="13887" width="9" style="4"/>
    <col min="13888" max="13888" width="3.375" style="4" customWidth="1"/>
    <col min="13889" max="13889" width="21.375" style="4" customWidth="1"/>
    <col min="13890" max="13891" width="0" style="4" hidden="1" customWidth="1"/>
    <col min="13892" max="13892" width="9.25" style="4" bestFit="1" customWidth="1"/>
    <col min="13893" max="13893" width="9.125" style="4" bestFit="1" customWidth="1"/>
    <col min="13894" max="13902" width="9" style="4" customWidth="1"/>
    <col min="13903" max="13942" width="9.125" style="4" bestFit="1" customWidth="1"/>
    <col min="13943" max="14143" width="9" style="4"/>
    <col min="14144" max="14144" width="3.375" style="4" customWidth="1"/>
    <col min="14145" max="14145" width="21.375" style="4" customWidth="1"/>
    <col min="14146" max="14147" width="0" style="4" hidden="1" customWidth="1"/>
    <col min="14148" max="14148" width="9.25" style="4" bestFit="1" customWidth="1"/>
    <col min="14149" max="14149" width="9.125" style="4" bestFit="1" customWidth="1"/>
    <col min="14150" max="14158" width="9" style="4" customWidth="1"/>
    <col min="14159" max="14198" width="9.125" style="4" bestFit="1" customWidth="1"/>
    <col min="14199" max="14399" width="9" style="4"/>
    <col min="14400" max="14400" width="3.375" style="4" customWidth="1"/>
    <col min="14401" max="14401" width="21.375" style="4" customWidth="1"/>
    <col min="14402" max="14403" width="0" style="4" hidden="1" customWidth="1"/>
    <col min="14404" max="14404" width="9.25" style="4" bestFit="1" customWidth="1"/>
    <col min="14405" max="14405" width="9.125" style="4" bestFit="1" customWidth="1"/>
    <col min="14406" max="14414" width="9" style="4" customWidth="1"/>
    <col min="14415" max="14454" width="9.125" style="4" bestFit="1" customWidth="1"/>
    <col min="14455" max="14655" width="9" style="4"/>
    <col min="14656" max="14656" width="3.375" style="4" customWidth="1"/>
    <col min="14657" max="14657" width="21.375" style="4" customWidth="1"/>
    <col min="14658" max="14659" width="0" style="4" hidden="1" customWidth="1"/>
    <col min="14660" max="14660" width="9.25" style="4" bestFit="1" customWidth="1"/>
    <col min="14661" max="14661" width="9.125" style="4" bestFit="1" customWidth="1"/>
    <col min="14662" max="14670" width="9" style="4" customWidth="1"/>
    <col min="14671" max="14710" width="9.125" style="4" bestFit="1" customWidth="1"/>
    <col min="14711" max="14911" width="9" style="4"/>
    <col min="14912" max="14912" width="3.375" style="4" customWidth="1"/>
    <col min="14913" max="14913" width="21.375" style="4" customWidth="1"/>
    <col min="14914" max="14915" width="0" style="4" hidden="1" customWidth="1"/>
    <col min="14916" max="14916" width="9.25" style="4" bestFit="1" customWidth="1"/>
    <col min="14917" max="14917" width="9.125" style="4" bestFit="1" customWidth="1"/>
    <col min="14918" max="14926" width="9" style="4" customWidth="1"/>
    <col min="14927" max="14966" width="9.125" style="4" bestFit="1" customWidth="1"/>
    <col min="14967" max="15167" width="9" style="4"/>
    <col min="15168" max="15168" width="3.375" style="4" customWidth="1"/>
    <col min="15169" max="15169" width="21.375" style="4" customWidth="1"/>
    <col min="15170" max="15171" width="0" style="4" hidden="1" customWidth="1"/>
    <col min="15172" max="15172" width="9.25" style="4" bestFit="1" customWidth="1"/>
    <col min="15173" max="15173" width="9.125" style="4" bestFit="1" customWidth="1"/>
    <col min="15174" max="15182" width="9" style="4" customWidth="1"/>
    <col min="15183" max="15222" width="9.125" style="4" bestFit="1" customWidth="1"/>
    <col min="15223" max="15423" width="9" style="4"/>
    <col min="15424" max="15424" width="3.375" style="4" customWidth="1"/>
    <col min="15425" max="15425" width="21.375" style="4" customWidth="1"/>
    <col min="15426" max="15427" width="0" style="4" hidden="1" customWidth="1"/>
    <col min="15428" max="15428" width="9.25" style="4" bestFit="1" customWidth="1"/>
    <col min="15429" max="15429" width="9.125" style="4" bestFit="1" customWidth="1"/>
    <col min="15430" max="15438" width="9" style="4" customWidth="1"/>
    <col min="15439" max="15478" width="9.125" style="4" bestFit="1" customWidth="1"/>
    <col min="15479" max="15679" width="9" style="4"/>
    <col min="15680" max="15680" width="3.375" style="4" customWidth="1"/>
    <col min="15681" max="15681" width="21.375" style="4" customWidth="1"/>
    <col min="15682" max="15683" width="0" style="4" hidden="1" customWidth="1"/>
    <col min="15684" max="15684" width="9.25" style="4" bestFit="1" customWidth="1"/>
    <col min="15685" max="15685" width="9.125" style="4" bestFit="1" customWidth="1"/>
    <col min="15686" max="15694" width="9" style="4" customWidth="1"/>
    <col min="15695" max="15734" width="9.125" style="4" bestFit="1" customWidth="1"/>
    <col min="15735" max="15935" width="9" style="4"/>
    <col min="15936" max="15936" width="3.375" style="4" customWidth="1"/>
    <col min="15937" max="15937" width="21.375" style="4" customWidth="1"/>
    <col min="15938" max="15939" width="0" style="4" hidden="1" customWidth="1"/>
    <col min="15940" max="15940" width="9.25" style="4" bestFit="1" customWidth="1"/>
    <col min="15941" max="15941" width="9.125" style="4" bestFit="1" customWidth="1"/>
    <col min="15942" max="15950" width="9" style="4" customWidth="1"/>
    <col min="15951" max="15990" width="9.125" style="4" bestFit="1" customWidth="1"/>
    <col min="15991" max="16191" width="9" style="4"/>
    <col min="16192" max="16192" width="3.375" style="4" customWidth="1"/>
    <col min="16193" max="16193" width="21.375" style="4" customWidth="1"/>
    <col min="16194" max="16195" width="0" style="4" hidden="1" customWidth="1"/>
    <col min="16196" max="16196" width="9.25" style="4" bestFit="1" customWidth="1"/>
    <col min="16197" max="16197" width="9.125" style="4" bestFit="1" customWidth="1"/>
    <col min="16198" max="16206" width="9" style="4" customWidth="1"/>
    <col min="16207" max="16246" width="9.125" style="4" bestFit="1" customWidth="1"/>
    <col min="16247" max="16384" width="9" style="4"/>
  </cols>
  <sheetData>
    <row r="1" spans="1:130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</row>
    <row r="2" spans="1:130">
      <c r="A2" s="2" t="s">
        <v>1</v>
      </c>
      <c r="B2" s="2" t="s">
        <v>2</v>
      </c>
      <c r="C2" s="2"/>
      <c r="D2" s="2"/>
      <c r="E2" s="3"/>
      <c r="F2" s="3"/>
      <c r="G2" s="3"/>
      <c r="H2" s="3"/>
      <c r="I2" s="3"/>
      <c r="J2" s="3"/>
      <c r="K2" s="3" t="s">
        <v>1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 t="s">
        <v>3</v>
      </c>
      <c r="DV2" s="3"/>
      <c r="DW2" s="3"/>
      <c r="DX2" s="3"/>
      <c r="DY2" s="3"/>
      <c r="DZ2" s="3"/>
    </row>
    <row r="3" spans="1:130">
      <c r="A3" s="227" t="s">
        <v>4</v>
      </c>
      <c r="B3" s="228"/>
      <c r="C3" s="5" t="s">
        <v>5</v>
      </c>
      <c r="D3" s="5" t="s">
        <v>6</v>
      </c>
      <c r="E3" s="6" t="s">
        <v>7</v>
      </c>
      <c r="F3" s="6"/>
      <c r="G3" s="6"/>
      <c r="H3" s="7" t="s">
        <v>8</v>
      </c>
      <c r="I3" s="6"/>
      <c r="J3" s="8"/>
      <c r="K3" s="6" t="s">
        <v>9</v>
      </c>
      <c r="L3" s="6"/>
      <c r="M3" s="6"/>
      <c r="N3" s="7" t="s">
        <v>10</v>
      </c>
      <c r="O3" s="6"/>
      <c r="P3" s="8"/>
      <c r="Q3" s="6" t="s">
        <v>11</v>
      </c>
      <c r="R3" s="6"/>
      <c r="S3" s="6"/>
      <c r="T3" s="7" t="s">
        <v>12</v>
      </c>
      <c r="U3" s="6"/>
      <c r="V3" s="8"/>
      <c r="W3" s="6" t="s">
        <v>13</v>
      </c>
      <c r="X3" s="6"/>
      <c r="Y3" s="6"/>
      <c r="Z3" s="7" t="s">
        <v>14</v>
      </c>
      <c r="AA3" s="6"/>
      <c r="AB3" s="8"/>
      <c r="AC3" s="6" t="s">
        <v>15</v>
      </c>
      <c r="AD3" s="6"/>
      <c r="AE3" s="6"/>
      <c r="AF3" s="7" t="s">
        <v>16</v>
      </c>
      <c r="AG3" s="6"/>
      <c r="AH3" s="8"/>
      <c r="AI3" s="6" t="s">
        <v>17</v>
      </c>
      <c r="AJ3" s="6"/>
      <c r="AK3" s="6"/>
      <c r="AL3" s="7" t="s">
        <v>18</v>
      </c>
      <c r="AM3" s="6"/>
      <c r="AN3" s="8"/>
      <c r="AO3" s="6" t="s">
        <v>19</v>
      </c>
      <c r="AP3" s="6"/>
      <c r="AQ3" s="6"/>
      <c r="AR3" s="7" t="s">
        <v>20</v>
      </c>
      <c r="AS3" s="6"/>
      <c r="AT3" s="8"/>
      <c r="AU3" s="6" t="s">
        <v>21</v>
      </c>
      <c r="AV3" s="6"/>
      <c r="AW3" s="6"/>
      <c r="AX3" s="7" t="s">
        <v>22</v>
      </c>
      <c r="AY3" s="6"/>
      <c r="AZ3" s="8"/>
      <c r="BA3" s="6" t="s">
        <v>23</v>
      </c>
      <c r="BB3" s="6"/>
      <c r="BC3" s="6"/>
      <c r="BD3" s="7" t="s">
        <v>24</v>
      </c>
      <c r="BE3" s="6"/>
      <c r="BF3" s="8"/>
      <c r="BG3" s="6" t="s">
        <v>25</v>
      </c>
      <c r="BH3" s="6"/>
      <c r="BI3" s="6"/>
      <c r="BJ3" s="7" t="s">
        <v>26</v>
      </c>
      <c r="BK3" s="6"/>
      <c r="BL3" s="8"/>
      <c r="BM3" s="6" t="s">
        <v>27</v>
      </c>
      <c r="BN3" s="6"/>
      <c r="BO3" s="6"/>
      <c r="BP3" s="7" t="s">
        <v>28</v>
      </c>
      <c r="BQ3" s="6"/>
      <c r="BR3" s="8"/>
      <c r="BS3" s="6" t="s">
        <v>29</v>
      </c>
      <c r="BT3" s="6"/>
      <c r="BU3" s="6"/>
      <c r="BV3" s="7" t="s">
        <v>30</v>
      </c>
      <c r="BW3" s="6"/>
      <c r="BX3" s="8"/>
      <c r="BY3" s="6" t="s">
        <v>31</v>
      </c>
      <c r="BZ3" s="6"/>
      <c r="CA3" s="6"/>
      <c r="CB3" s="7" t="s">
        <v>32</v>
      </c>
      <c r="CC3" s="6"/>
      <c r="CD3" s="8"/>
      <c r="CE3" s="6" t="s">
        <v>33</v>
      </c>
      <c r="CF3" s="6"/>
      <c r="CG3" s="6"/>
      <c r="CH3" s="7" t="s">
        <v>34</v>
      </c>
      <c r="CI3" s="6"/>
      <c r="CJ3" s="8"/>
      <c r="CK3" s="6" t="s">
        <v>35</v>
      </c>
      <c r="CL3" s="6"/>
      <c r="CM3" s="6"/>
      <c r="CN3" s="7" t="s">
        <v>36</v>
      </c>
      <c r="CO3" s="6"/>
      <c r="CP3" s="8"/>
      <c r="CQ3" s="6" t="s">
        <v>37</v>
      </c>
      <c r="CR3" s="6"/>
      <c r="CS3" s="6"/>
      <c r="CT3" s="7" t="s">
        <v>38</v>
      </c>
      <c r="CU3" s="6"/>
      <c r="CV3" s="8"/>
      <c r="CW3" s="6" t="s">
        <v>39</v>
      </c>
      <c r="CX3" s="6"/>
      <c r="CY3" s="6"/>
      <c r="CZ3" s="7" t="s">
        <v>40</v>
      </c>
      <c r="DA3" s="6"/>
      <c r="DB3" s="8"/>
      <c r="DC3" s="6" t="s">
        <v>41</v>
      </c>
      <c r="DD3" s="6"/>
      <c r="DE3" s="6"/>
      <c r="DF3" s="7" t="s">
        <v>42</v>
      </c>
      <c r="DG3" s="6"/>
      <c r="DH3" s="8"/>
      <c r="DI3" s="6" t="s">
        <v>43</v>
      </c>
      <c r="DJ3" s="6"/>
      <c r="DK3" s="6"/>
      <c r="DL3" s="7" t="s">
        <v>44</v>
      </c>
      <c r="DM3" s="6"/>
      <c r="DN3" s="8"/>
      <c r="DO3" s="6" t="s">
        <v>45</v>
      </c>
      <c r="DP3" s="6"/>
      <c r="DQ3" s="6"/>
      <c r="DR3" s="7" t="s">
        <v>46</v>
      </c>
      <c r="DS3" s="6"/>
      <c r="DT3" s="8"/>
      <c r="DU3" s="6" t="s">
        <v>47</v>
      </c>
      <c r="DV3" s="6"/>
      <c r="DW3" s="6"/>
      <c r="DX3" s="7" t="s">
        <v>48</v>
      </c>
      <c r="DY3" s="9"/>
      <c r="DZ3" s="10"/>
    </row>
    <row r="4" spans="1:130">
      <c r="A4" s="11"/>
      <c r="B4" s="12"/>
      <c r="C4" s="13"/>
      <c r="D4" s="13"/>
      <c r="E4" s="14" t="s">
        <v>49</v>
      </c>
      <c r="F4" s="14" t="s">
        <v>50</v>
      </c>
      <c r="G4" s="14" t="s">
        <v>51</v>
      </c>
      <c r="H4" s="15" t="s">
        <v>49</v>
      </c>
      <c r="I4" s="14" t="s">
        <v>50</v>
      </c>
      <c r="J4" s="16" t="s">
        <v>51</v>
      </c>
      <c r="K4" s="14" t="s">
        <v>49</v>
      </c>
      <c r="L4" s="14" t="s">
        <v>50</v>
      </c>
      <c r="M4" s="14" t="s">
        <v>51</v>
      </c>
      <c r="N4" s="15" t="s">
        <v>49</v>
      </c>
      <c r="O4" s="14" t="s">
        <v>50</v>
      </c>
      <c r="P4" s="16" t="s">
        <v>51</v>
      </c>
      <c r="Q4" s="14" t="s">
        <v>49</v>
      </c>
      <c r="R4" s="14" t="s">
        <v>50</v>
      </c>
      <c r="S4" s="14" t="s">
        <v>51</v>
      </c>
      <c r="T4" s="15" t="s">
        <v>49</v>
      </c>
      <c r="U4" s="14" t="s">
        <v>50</v>
      </c>
      <c r="V4" s="16" t="s">
        <v>51</v>
      </c>
      <c r="W4" s="14" t="s">
        <v>49</v>
      </c>
      <c r="X4" s="14" t="s">
        <v>50</v>
      </c>
      <c r="Y4" s="14" t="s">
        <v>51</v>
      </c>
      <c r="Z4" s="15" t="s">
        <v>49</v>
      </c>
      <c r="AA4" s="14" t="s">
        <v>50</v>
      </c>
      <c r="AB4" s="16" t="s">
        <v>51</v>
      </c>
      <c r="AC4" s="14" t="s">
        <v>49</v>
      </c>
      <c r="AD4" s="14" t="s">
        <v>50</v>
      </c>
      <c r="AE4" s="14" t="s">
        <v>51</v>
      </c>
      <c r="AF4" s="15" t="s">
        <v>49</v>
      </c>
      <c r="AG4" s="14" t="s">
        <v>50</v>
      </c>
      <c r="AH4" s="16" t="s">
        <v>51</v>
      </c>
      <c r="AI4" s="14" t="s">
        <v>49</v>
      </c>
      <c r="AJ4" s="14" t="s">
        <v>50</v>
      </c>
      <c r="AK4" s="14" t="s">
        <v>51</v>
      </c>
      <c r="AL4" s="15" t="s">
        <v>49</v>
      </c>
      <c r="AM4" s="14" t="s">
        <v>50</v>
      </c>
      <c r="AN4" s="16" t="s">
        <v>51</v>
      </c>
      <c r="AO4" s="14" t="s">
        <v>49</v>
      </c>
      <c r="AP4" s="14" t="s">
        <v>50</v>
      </c>
      <c r="AQ4" s="14" t="s">
        <v>51</v>
      </c>
      <c r="AR4" s="15" t="s">
        <v>49</v>
      </c>
      <c r="AS4" s="14" t="s">
        <v>50</v>
      </c>
      <c r="AT4" s="16" t="s">
        <v>51</v>
      </c>
      <c r="AU4" s="14" t="s">
        <v>49</v>
      </c>
      <c r="AV4" s="14" t="s">
        <v>50</v>
      </c>
      <c r="AW4" s="14" t="s">
        <v>51</v>
      </c>
      <c r="AX4" s="15" t="s">
        <v>49</v>
      </c>
      <c r="AY4" s="14" t="s">
        <v>50</v>
      </c>
      <c r="AZ4" s="16" t="s">
        <v>51</v>
      </c>
      <c r="BA4" s="14" t="s">
        <v>49</v>
      </c>
      <c r="BB4" s="14" t="s">
        <v>50</v>
      </c>
      <c r="BC4" s="14" t="s">
        <v>51</v>
      </c>
      <c r="BD4" s="15" t="s">
        <v>49</v>
      </c>
      <c r="BE4" s="14" t="s">
        <v>50</v>
      </c>
      <c r="BF4" s="16" t="s">
        <v>51</v>
      </c>
      <c r="BG4" s="14" t="s">
        <v>49</v>
      </c>
      <c r="BH4" s="14" t="s">
        <v>50</v>
      </c>
      <c r="BI4" s="14" t="s">
        <v>51</v>
      </c>
      <c r="BJ4" s="15" t="s">
        <v>49</v>
      </c>
      <c r="BK4" s="14" t="s">
        <v>50</v>
      </c>
      <c r="BL4" s="16" t="s">
        <v>51</v>
      </c>
      <c r="BM4" s="14" t="s">
        <v>49</v>
      </c>
      <c r="BN4" s="14" t="s">
        <v>50</v>
      </c>
      <c r="BO4" s="14" t="s">
        <v>51</v>
      </c>
      <c r="BP4" s="15" t="s">
        <v>49</v>
      </c>
      <c r="BQ4" s="14" t="s">
        <v>50</v>
      </c>
      <c r="BR4" s="16" t="s">
        <v>51</v>
      </c>
      <c r="BS4" s="14" t="s">
        <v>49</v>
      </c>
      <c r="BT4" s="14" t="s">
        <v>50</v>
      </c>
      <c r="BU4" s="14" t="s">
        <v>51</v>
      </c>
      <c r="BV4" s="15" t="s">
        <v>49</v>
      </c>
      <c r="BW4" s="14" t="s">
        <v>50</v>
      </c>
      <c r="BX4" s="16" t="s">
        <v>51</v>
      </c>
      <c r="BY4" s="14" t="s">
        <v>49</v>
      </c>
      <c r="BZ4" s="14" t="s">
        <v>50</v>
      </c>
      <c r="CA4" s="14" t="s">
        <v>51</v>
      </c>
      <c r="CB4" s="15" t="s">
        <v>49</v>
      </c>
      <c r="CC4" s="14" t="s">
        <v>50</v>
      </c>
      <c r="CD4" s="16" t="s">
        <v>51</v>
      </c>
      <c r="CE4" s="14" t="s">
        <v>49</v>
      </c>
      <c r="CF4" s="14" t="s">
        <v>50</v>
      </c>
      <c r="CG4" s="14" t="s">
        <v>51</v>
      </c>
      <c r="CH4" s="15" t="s">
        <v>49</v>
      </c>
      <c r="CI4" s="14" t="s">
        <v>50</v>
      </c>
      <c r="CJ4" s="16" t="s">
        <v>51</v>
      </c>
      <c r="CK4" s="14" t="s">
        <v>49</v>
      </c>
      <c r="CL4" s="14" t="s">
        <v>50</v>
      </c>
      <c r="CM4" s="14" t="s">
        <v>51</v>
      </c>
      <c r="CN4" s="15" t="s">
        <v>49</v>
      </c>
      <c r="CO4" s="14" t="s">
        <v>50</v>
      </c>
      <c r="CP4" s="16" t="s">
        <v>51</v>
      </c>
      <c r="CQ4" s="14" t="s">
        <v>49</v>
      </c>
      <c r="CR4" s="14" t="s">
        <v>50</v>
      </c>
      <c r="CS4" s="14" t="s">
        <v>51</v>
      </c>
      <c r="CT4" s="15" t="s">
        <v>49</v>
      </c>
      <c r="CU4" s="14" t="s">
        <v>50</v>
      </c>
      <c r="CV4" s="16" t="s">
        <v>51</v>
      </c>
      <c r="CW4" s="14" t="s">
        <v>49</v>
      </c>
      <c r="CX4" s="14" t="s">
        <v>50</v>
      </c>
      <c r="CY4" s="14" t="s">
        <v>51</v>
      </c>
      <c r="CZ4" s="15" t="s">
        <v>49</v>
      </c>
      <c r="DA4" s="14" t="s">
        <v>50</v>
      </c>
      <c r="DB4" s="16" t="s">
        <v>51</v>
      </c>
      <c r="DC4" s="14" t="s">
        <v>49</v>
      </c>
      <c r="DD4" s="14" t="s">
        <v>50</v>
      </c>
      <c r="DE4" s="14" t="s">
        <v>51</v>
      </c>
      <c r="DF4" s="15" t="s">
        <v>49</v>
      </c>
      <c r="DG4" s="14" t="s">
        <v>50</v>
      </c>
      <c r="DH4" s="16" t="s">
        <v>51</v>
      </c>
      <c r="DI4" s="14" t="s">
        <v>49</v>
      </c>
      <c r="DJ4" s="14" t="s">
        <v>50</v>
      </c>
      <c r="DK4" s="14" t="s">
        <v>51</v>
      </c>
      <c r="DL4" s="15" t="s">
        <v>49</v>
      </c>
      <c r="DM4" s="14" t="s">
        <v>50</v>
      </c>
      <c r="DN4" s="16" t="s">
        <v>51</v>
      </c>
      <c r="DO4" s="14" t="s">
        <v>49</v>
      </c>
      <c r="DP4" s="14" t="s">
        <v>50</v>
      </c>
      <c r="DQ4" s="14" t="s">
        <v>51</v>
      </c>
      <c r="DR4" s="15" t="s">
        <v>49</v>
      </c>
      <c r="DS4" s="14" t="s">
        <v>50</v>
      </c>
      <c r="DT4" s="16" t="s">
        <v>51</v>
      </c>
      <c r="DU4" s="14" t="s">
        <v>49</v>
      </c>
      <c r="DV4" s="14" t="s">
        <v>50</v>
      </c>
      <c r="DW4" s="14" t="s">
        <v>51</v>
      </c>
      <c r="DX4" s="15" t="s">
        <v>49</v>
      </c>
      <c r="DY4" s="14" t="s">
        <v>50</v>
      </c>
      <c r="DZ4" s="16" t="s">
        <v>51</v>
      </c>
    </row>
    <row r="5" spans="1:130">
      <c r="A5" s="17" t="s">
        <v>52</v>
      </c>
      <c r="B5" s="18" t="s">
        <v>53</v>
      </c>
      <c r="C5" s="19">
        <f>E5-D5</f>
        <v>-4078</v>
      </c>
      <c r="D5" s="20">
        <v>52947</v>
      </c>
      <c r="E5" s="21">
        <v>48869</v>
      </c>
      <c r="F5" s="21">
        <v>31192</v>
      </c>
      <c r="G5" s="21">
        <v>17677</v>
      </c>
      <c r="H5" s="22">
        <v>5496</v>
      </c>
      <c r="I5" s="21">
        <v>3401</v>
      </c>
      <c r="J5" s="23">
        <v>2095</v>
      </c>
      <c r="K5" s="21">
        <v>2106</v>
      </c>
      <c r="L5" s="21">
        <v>1461</v>
      </c>
      <c r="M5" s="21">
        <v>645</v>
      </c>
      <c r="N5" s="22">
        <v>638</v>
      </c>
      <c r="O5" s="21">
        <v>451</v>
      </c>
      <c r="P5" s="23">
        <v>187</v>
      </c>
      <c r="Q5" s="21">
        <v>746</v>
      </c>
      <c r="R5" s="21">
        <v>477</v>
      </c>
      <c r="S5" s="21">
        <v>269</v>
      </c>
      <c r="T5" s="22">
        <v>685</v>
      </c>
      <c r="U5" s="21">
        <v>486</v>
      </c>
      <c r="V5" s="23">
        <v>199</v>
      </c>
      <c r="W5" s="21">
        <v>2294</v>
      </c>
      <c r="X5" s="21">
        <v>1362</v>
      </c>
      <c r="Y5" s="21">
        <v>932</v>
      </c>
      <c r="Z5" s="22">
        <v>98</v>
      </c>
      <c r="AA5" s="21">
        <v>83</v>
      </c>
      <c r="AB5" s="23">
        <v>15</v>
      </c>
      <c r="AC5" s="21">
        <v>680</v>
      </c>
      <c r="AD5" s="21">
        <v>481</v>
      </c>
      <c r="AE5" s="21">
        <v>199</v>
      </c>
      <c r="AF5" s="22">
        <v>191</v>
      </c>
      <c r="AG5" s="21">
        <v>132</v>
      </c>
      <c r="AH5" s="23">
        <v>59</v>
      </c>
      <c r="AI5" s="21">
        <v>2536</v>
      </c>
      <c r="AJ5" s="21">
        <v>1717</v>
      </c>
      <c r="AK5" s="21">
        <v>819</v>
      </c>
      <c r="AL5" s="22">
        <v>1020</v>
      </c>
      <c r="AM5" s="21">
        <v>722</v>
      </c>
      <c r="AN5" s="23">
        <v>298</v>
      </c>
      <c r="AO5" s="21">
        <v>463</v>
      </c>
      <c r="AP5" s="21">
        <v>301</v>
      </c>
      <c r="AQ5" s="21">
        <v>162</v>
      </c>
      <c r="AR5" s="22">
        <v>358</v>
      </c>
      <c r="AS5" s="21">
        <v>268</v>
      </c>
      <c r="AT5" s="23">
        <v>90</v>
      </c>
      <c r="AU5" s="21">
        <v>1038</v>
      </c>
      <c r="AV5" s="21">
        <v>749</v>
      </c>
      <c r="AW5" s="21">
        <v>289</v>
      </c>
      <c r="AX5" s="22">
        <v>1796</v>
      </c>
      <c r="AY5" s="21">
        <v>1156</v>
      </c>
      <c r="AZ5" s="23">
        <v>640</v>
      </c>
      <c r="BA5" s="21">
        <v>201</v>
      </c>
      <c r="BB5" s="21">
        <v>135</v>
      </c>
      <c r="BC5" s="21">
        <v>66</v>
      </c>
      <c r="BD5" s="22">
        <v>531</v>
      </c>
      <c r="BE5" s="21">
        <v>357</v>
      </c>
      <c r="BF5" s="23">
        <v>174</v>
      </c>
      <c r="BG5" s="21">
        <v>759</v>
      </c>
      <c r="BH5" s="21">
        <v>522</v>
      </c>
      <c r="BI5" s="21">
        <v>237</v>
      </c>
      <c r="BJ5" s="22">
        <v>1390</v>
      </c>
      <c r="BK5" s="21">
        <v>918</v>
      </c>
      <c r="BL5" s="23">
        <v>472</v>
      </c>
      <c r="BM5" s="21">
        <v>1005</v>
      </c>
      <c r="BN5" s="21">
        <v>658</v>
      </c>
      <c r="BO5" s="21">
        <v>347</v>
      </c>
      <c r="BP5" s="22">
        <v>2808</v>
      </c>
      <c r="BQ5" s="21">
        <v>1719</v>
      </c>
      <c r="BR5" s="23">
        <v>1089</v>
      </c>
      <c r="BS5" s="21">
        <v>1006</v>
      </c>
      <c r="BT5" s="21">
        <v>686</v>
      </c>
      <c r="BU5" s="21">
        <v>320</v>
      </c>
      <c r="BV5" s="22">
        <v>2857</v>
      </c>
      <c r="BW5" s="21">
        <v>1842</v>
      </c>
      <c r="BX5" s="23">
        <v>1015</v>
      </c>
      <c r="BY5" s="21">
        <v>6456</v>
      </c>
      <c r="BZ5" s="21">
        <v>3366</v>
      </c>
      <c r="CA5" s="21">
        <v>3090</v>
      </c>
      <c r="CB5" s="22">
        <v>882</v>
      </c>
      <c r="CC5" s="21">
        <v>648</v>
      </c>
      <c r="CD5" s="23">
        <v>234</v>
      </c>
      <c r="CE5" s="21">
        <v>2389</v>
      </c>
      <c r="CF5" s="21">
        <v>1448</v>
      </c>
      <c r="CG5" s="21">
        <v>941</v>
      </c>
      <c r="CH5" s="22">
        <v>685</v>
      </c>
      <c r="CI5" s="21">
        <v>491</v>
      </c>
      <c r="CJ5" s="23">
        <v>194</v>
      </c>
      <c r="CK5" s="21">
        <v>1045</v>
      </c>
      <c r="CL5" s="21">
        <v>739</v>
      </c>
      <c r="CM5" s="21">
        <v>306</v>
      </c>
      <c r="CN5" s="22">
        <v>1028</v>
      </c>
      <c r="CO5" s="21">
        <v>680</v>
      </c>
      <c r="CP5" s="23">
        <v>348</v>
      </c>
      <c r="CQ5" s="21">
        <v>456</v>
      </c>
      <c r="CR5" s="21">
        <v>284</v>
      </c>
      <c r="CS5" s="21">
        <v>172</v>
      </c>
      <c r="CT5" s="22">
        <v>390</v>
      </c>
      <c r="CU5" s="21">
        <v>296</v>
      </c>
      <c r="CV5" s="23">
        <v>94</v>
      </c>
      <c r="CW5" s="21">
        <v>791</v>
      </c>
      <c r="CX5" s="21">
        <v>511</v>
      </c>
      <c r="CY5" s="21">
        <v>280</v>
      </c>
      <c r="CZ5" s="22">
        <v>66</v>
      </c>
      <c r="DA5" s="21">
        <v>43</v>
      </c>
      <c r="DB5" s="23">
        <v>23</v>
      </c>
      <c r="DC5" s="21">
        <v>201</v>
      </c>
      <c r="DD5" s="21">
        <v>154</v>
      </c>
      <c r="DE5" s="21">
        <v>47</v>
      </c>
      <c r="DF5" s="22">
        <v>293</v>
      </c>
      <c r="DG5" s="21">
        <v>205</v>
      </c>
      <c r="DH5" s="23">
        <v>88</v>
      </c>
      <c r="DI5" s="21">
        <v>212</v>
      </c>
      <c r="DJ5" s="21">
        <v>153</v>
      </c>
      <c r="DK5" s="21">
        <v>59</v>
      </c>
      <c r="DL5" s="22">
        <v>201</v>
      </c>
      <c r="DM5" s="21">
        <v>139</v>
      </c>
      <c r="DN5" s="23">
        <v>62</v>
      </c>
      <c r="DO5" s="21">
        <v>358</v>
      </c>
      <c r="DP5" s="21">
        <v>245</v>
      </c>
      <c r="DQ5" s="21">
        <v>113</v>
      </c>
      <c r="DR5" s="22">
        <v>797</v>
      </c>
      <c r="DS5" s="21">
        <v>526</v>
      </c>
      <c r="DT5" s="23">
        <v>271</v>
      </c>
      <c r="DU5" s="21">
        <v>873</v>
      </c>
      <c r="DV5" s="21">
        <v>557</v>
      </c>
      <c r="DW5" s="21">
        <v>316</v>
      </c>
      <c r="DX5" s="22">
        <v>1044</v>
      </c>
      <c r="DY5" s="21">
        <v>623</v>
      </c>
      <c r="DZ5" s="23">
        <v>421</v>
      </c>
    </row>
    <row r="6" spans="1:130">
      <c r="A6" s="17" t="s">
        <v>54</v>
      </c>
      <c r="B6" s="18" t="s">
        <v>55</v>
      </c>
      <c r="C6" s="19">
        <f t="shared" ref="C6:C44" si="0">E6-D6</f>
        <v>-72</v>
      </c>
      <c r="D6" s="20">
        <v>1405</v>
      </c>
      <c r="E6" s="21">
        <v>1333</v>
      </c>
      <c r="F6" s="21">
        <v>1182</v>
      </c>
      <c r="G6" s="21">
        <v>151</v>
      </c>
      <c r="H6" s="22">
        <v>76</v>
      </c>
      <c r="I6" s="21">
        <v>58</v>
      </c>
      <c r="J6" s="23">
        <v>18</v>
      </c>
      <c r="K6" s="21">
        <v>84</v>
      </c>
      <c r="L6" s="21">
        <v>73</v>
      </c>
      <c r="M6" s="21">
        <v>11</v>
      </c>
      <c r="N6" s="22">
        <v>2</v>
      </c>
      <c r="O6" s="21">
        <v>1</v>
      </c>
      <c r="P6" s="23">
        <v>1</v>
      </c>
      <c r="Q6" s="21">
        <v>21</v>
      </c>
      <c r="R6" s="21">
        <v>20</v>
      </c>
      <c r="S6" s="21">
        <v>1</v>
      </c>
      <c r="T6" s="22">
        <v>7</v>
      </c>
      <c r="U6" s="21">
        <v>7</v>
      </c>
      <c r="V6" s="23">
        <v>0</v>
      </c>
      <c r="W6" s="21">
        <v>13</v>
      </c>
      <c r="X6" s="21">
        <v>12</v>
      </c>
      <c r="Y6" s="21">
        <v>1</v>
      </c>
      <c r="Z6" s="22">
        <v>0</v>
      </c>
      <c r="AA6" s="21">
        <v>0</v>
      </c>
      <c r="AB6" s="23">
        <v>0</v>
      </c>
      <c r="AC6" s="21">
        <v>4</v>
      </c>
      <c r="AD6" s="21">
        <v>3</v>
      </c>
      <c r="AE6" s="21">
        <v>1</v>
      </c>
      <c r="AF6" s="22">
        <v>8</v>
      </c>
      <c r="AG6" s="21">
        <v>3</v>
      </c>
      <c r="AH6" s="23">
        <v>5</v>
      </c>
      <c r="AI6" s="21">
        <v>105</v>
      </c>
      <c r="AJ6" s="21">
        <v>97</v>
      </c>
      <c r="AK6" s="21">
        <v>8</v>
      </c>
      <c r="AL6" s="22">
        <v>0</v>
      </c>
      <c r="AM6" s="21">
        <v>0</v>
      </c>
      <c r="AN6" s="23">
        <v>0</v>
      </c>
      <c r="AO6" s="21">
        <v>0</v>
      </c>
      <c r="AP6" s="21">
        <v>0</v>
      </c>
      <c r="AQ6" s="21">
        <v>0</v>
      </c>
      <c r="AR6" s="22">
        <v>18</v>
      </c>
      <c r="AS6" s="21">
        <v>14</v>
      </c>
      <c r="AT6" s="23">
        <v>4</v>
      </c>
      <c r="AU6" s="21">
        <v>5</v>
      </c>
      <c r="AV6" s="21">
        <v>3</v>
      </c>
      <c r="AW6" s="21">
        <v>2</v>
      </c>
      <c r="AX6" s="22">
        <v>0</v>
      </c>
      <c r="AY6" s="21">
        <v>0</v>
      </c>
      <c r="AZ6" s="23">
        <v>0</v>
      </c>
      <c r="BA6" s="21">
        <v>0</v>
      </c>
      <c r="BB6" s="21">
        <v>0</v>
      </c>
      <c r="BC6" s="21">
        <v>0</v>
      </c>
      <c r="BD6" s="22">
        <v>0</v>
      </c>
      <c r="BE6" s="21">
        <v>0</v>
      </c>
      <c r="BF6" s="23">
        <v>0</v>
      </c>
      <c r="BG6" s="21">
        <v>1</v>
      </c>
      <c r="BH6" s="21">
        <v>1</v>
      </c>
      <c r="BI6" s="21">
        <v>0</v>
      </c>
      <c r="BJ6" s="22">
        <v>8</v>
      </c>
      <c r="BK6" s="21">
        <v>7</v>
      </c>
      <c r="BL6" s="23">
        <v>1</v>
      </c>
      <c r="BM6" s="21">
        <v>2</v>
      </c>
      <c r="BN6" s="21">
        <v>2</v>
      </c>
      <c r="BO6" s="21">
        <v>0</v>
      </c>
      <c r="BP6" s="22">
        <v>39</v>
      </c>
      <c r="BQ6" s="21">
        <v>33</v>
      </c>
      <c r="BR6" s="23">
        <v>6</v>
      </c>
      <c r="BS6" s="21">
        <v>106</v>
      </c>
      <c r="BT6" s="21">
        <v>99</v>
      </c>
      <c r="BU6" s="21">
        <v>7</v>
      </c>
      <c r="BV6" s="22">
        <v>124</v>
      </c>
      <c r="BW6" s="21">
        <v>113</v>
      </c>
      <c r="BX6" s="23">
        <v>11</v>
      </c>
      <c r="BY6" s="21">
        <v>11</v>
      </c>
      <c r="BZ6" s="21">
        <v>9</v>
      </c>
      <c r="CA6" s="21">
        <v>2</v>
      </c>
      <c r="CB6" s="22">
        <v>105</v>
      </c>
      <c r="CC6" s="21">
        <v>96</v>
      </c>
      <c r="CD6" s="23">
        <v>9</v>
      </c>
      <c r="CE6" s="21">
        <v>1</v>
      </c>
      <c r="CF6" s="21">
        <v>1</v>
      </c>
      <c r="CG6" s="21">
        <v>0</v>
      </c>
      <c r="CH6" s="22">
        <v>271</v>
      </c>
      <c r="CI6" s="21">
        <v>234</v>
      </c>
      <c r="CJ6" s="23">
        <v>37</v>
      </c>
      <c r="CK6" s="21">
        <v>2</v>
      </c>
      <c r="CL6" s="21">
        <v>1</v>
      </c>
      <c r="CM6" s="21">
        <v>1</v>
      </c>
      <c r="CN6" s="22">
        <v>15</v>
      </c>
      <c r="CO6" s="21">
        <v>13</v>
      </c>
      <c r="CP6" s="23">
        <v>2</v>
      </c>
      <c r="CQ6" s="21">
        <v>7</v>
      </c>
      <c r="CR6" s="21">
        <v>7</v>
      </c>
      <c r="CS6" s="21">
        <v>0</v>
      </c>
      <c r="CT6" s="22">
        <v>79</v>
      </c>
      <c r="CU6" s="21">
        <v>74</v>
      </c>
      <c r="CV6" s="23">
        <v>5</v>
      </c>
      <c r="CW6" s="21">
        <v>1</v>
      </c>
      <c r="CX6" s="21">
        <v>1</v>
      </c>
      <c r="CY6" s="21">
        <v>0</v>
      </c>
      <c r="CZ6" s="22">
        <v>0</v>
      </c>
      <c r="DA6" s="21">
        <v>0</v>
      </c>
      <c r="DB6" s="23">
        <v>0</v>
      </c>
      <c r="DC6" s="21">
        <v>13</v>
      </c>
      <c r="DD6" s="21">
        <v>12</v>
      </c>
      <c r="DE6" s="21">
        <v>1</v>
      </c>
      <c r="DF6" s="22">
        <v>15</v>
      </c>
      <c r="DG6" s="21">
        <v>13</v>
      </c>
      <c r="DH6" s="23">
        <v>2</v>
      </c>
      <c r="DI6" s="21">
        <v>67</v>
      </c>
      <c r="DJ6" s="21">
        <v>63</v>
      </c>
      <c r="DK6" s="21">
        <v>4</v>
      </c>
      <c r="DL6" s="22">
        <v>0</v>
      </c>
      <c r="DM6" s="21">
        <v>0</v>
      </c>
      <c r="DN6" s="23">
        <v>0</v>
      </c>
      <c r="DO6" s="21">
        <v>9</v>
      </c>
      <c r="DP6" s="21">
        <v>8</v>
      </c>
      <c r="DQ6" s="21">
        <v>1</v>
      </c>
      <c r="DR6" s="22">
        <v>21</v>
      </c>
      <c r="DS6" s="21">
        <v>20</v>
      </c>
      <c r="DT6" s="23">
        <v>1</v>
      </c>
      <c r="DU6" s="21">
        <v>69</v>
      </c>
      <c r="DV6" s="21">
        <v>62</v>
      </c>
      <c r="DW6" s="21">
        <v>7</v>
      </c>
      <c r="DX6" s="22">
        <v>24</v>
      </c>
      <c r="DY6" s="21">
        <v>22</v>
      </c>
      <c r="DZ6" s="23">
        <v>2</v>
      </c>
    </row>
    <row r="7" spans="1:130">
      <c r="A7" s="17" t="s">
        <v>56</v>
      </c>
      <c r="B7" s="18" t="s">
        <v>57</v>
      </c>
      <c r="C7" s="19">
        <f t="shared" si="0"/>
        <v>1246</v>
      </c>
      <c r="D7" s="20">
        <v>4020</v>
      </c>
      <c r="E7" s="21">
        <v>5266</v>
      </c>
      <c r="F7" s="21">
        <v>4463</v>
      </c>
      <c r="G7" s="21">
        <v>803</v>
      </c>
      <c r="H7" s="22">
        <v>268</v>
      </c>
      <c r="I7" s="21">
        <v>222</v>
      </c>
      <c r="J7" s="23">
        <v>46</v>
      </c>
      <c r="K7" s="21">
        <v>662</v>
      </c>
      <c r="L7" s="21">
        <v>623</v>
      </c>
      <c r="M7" s="21">
        <v>39</v>
      </c>
      <c r="N7" s="22">
        <v>1</v>
      </c>
      <c r="O7" s="21">
        <v>1</v>
      </c>
      <c r="P7" s="23">
        <v>0</v>
      </c>
      <c r="Q7" s="21">
        <v>661</v>
      </c>
      <c r="R7" s="21">
        <v>582</v>
      </c>
      <c r="S7" s="21">
        <v>79</v>
      </c>
      <c r="T7" s="22">
        <v>0</v>
      </c>
      <c r="U7" s="21">
        <v>0</v>
      </c>
      <c r="V7" s="23">
        <v>0</v>
      </c>
      <c r="W7" s="21">
        <v>448</v>
      </c>
      <c r="X7" s="21">
        <v>346</v>
      </c>
      <c r="Y7" s="21">
        <v>102</v>
      </c>
      <c r="Z7" s="22">
        <v>10</v>
      </c>
      <c r="AA7" s="21">
        <v>10</v>
      </c>
      <c r="AB7" s="23">
        <v>0</v>
      </c>
      <c r="AC7" s="21">
        <v>0</v>
      </c>
      <c r="AD7" s="21">
        <v>0</v>
      </c>
      <c r="AE7" s="21">
        <v>0</v>
      </c>
      <c r="AF7" s="22">
        <v>103</v>
      </c>
      <c r="AG7" s="21">
        <v>64</v>
      </c>
      <c r="AH7" s="23">
        <v>39</v>
      </c>
      <c r="AI7" s="21">
        <v>190</v>
      </c>
      <c r="AJ7" s="21">
        <v>159</v>
      </c>
      <c r="AK7" s="21">
        <v>31</v>
      </c>
      <c r="AL7" s="22">
        <v>28</v>
      </c>
      <c r="AM7" s="21">
        <v>23</v>
      </c>
      <c r="AN7" s="23">
        <v>5</v>
      </c>
      <c r="AO7" s="21">
        <v>124</v>
      </c>
      <c r="AP7" s="21">
        <v>86</v>
      </c>
      <c r="AQ7" s="21">
        <v>38</v>
      </c>
      <c r="AR7" s="22">
        <v>0</v>
      </c>
      <c r="AS7" s="21">
        <v>0</v>
      </c>
      <c r="AT7" s="23">
        <v>0</v>
      </c>
      <c r="AU7" s="21">
        <v>0</v>
      </c>
      <c r="AV7" s="21">
        <v>0</v>
      </c>
      <c r="AW7" s="21">
        <v>0</v>
      </c>
      <c r="AX7" s="22">
        <v>1</v>
      </c>
      <c r="AY7" s="21">
        <v>1</v>
      </c>
      <c r="AZ7" s="23">
        <v>0</v>
      </c>
      <c r="BA7" s="21">
        <v>54</v>
      </c>
      <c r="BB7" s="21">
        <v>41</v>
      </c>
      <c r="BC7" s="21">
        <v>13</v>
      </c>
      <c r="BD7" s="22">
        <v>1</v>
      </c>
      <c r="BE7" s="21">
        <v>1</v>
      </c>
      <c r="BF7" s="23">
        <v>0</v>
      </c>
      <c r="BG7" s="21">
        <v>0</v>
      </c>
      <c r="BH7" s="21">
        <v>0</v>
      </c>
      <c r="BI7" s="21">
        <v>0</v>
      </c>
      <c r="BJ7" s="22">
        <v>0</v>
      </c>
      <c r="BK7" s="21">
        <v>0</v>
      </c>
      <c r="BL7" s="23">
        <v>0</v>
      </c>
      <c r="BM7" s="21">
        <v>0</v>
      </c>
      <c r="BN7" s="21">
        <v>0</v>
      </c>
      <c r="BO7" s="21">
        <v>0</v>
      </c>
      <c r="BP7" s="22">
        <v>0</v>
      </c>
      <c r="BQ7" s="21">
        <v>0</v>
      </c>
      <c r="BR7" s="23">
        <v>0</v>
      </c>
      <c r="BS7" s="21">
        <v>2</v>
      </c>
      <c r="BT7" s="21">
        <v>1</v>
      </c>
      <c r="BU7" s="21">
        <v>1</v>
      </c>
      <c r="BV7" s="22">
        <v>1</v>
      </c>
      <c r="BW7" s="21">
        <v>0</v>
      </c>
      <c r="BX7" s="23">
        <v>1</v>
      </c>
      <c r="BY7" s="21">
        <v>520</v>
      </c>
      <c r="BZ7" s="21">
        <v>433</v>
      </c>
      <c r="CA7" s="21">
        <v>87</v>
      </c>
      <c r="CB7" s="22">
        <v>7</v>
      </c>
      <c r="CC7" s="21">
        <v>5</v>
      </c>
      <c r="CD7" s="23">
        <v>2</v>
      </c>
      <c r="CE7" s="21">
        <v>1301</v>
      </c>
      <c r="CF7" s="21">
        <v>1127</v>
      </c>
      <c r="CG7" s="21">
        <v>174</v>
      </c>
      <c r="CH7" s="22">
        <v>11</v>
      </c>
      <c r="CI7" s="21">
        <v>4</v>
      </c>
      <c r="CJ7" s="23">
        <v>7</v>
      </c>
      <c r="CK7" s="21">
        <v>0</v>
      </c>
      <c r="CL7" s="21">
        <v>0</v>
      </c>
      <c r="CM7" s="21">
        <v>0</v>
      </c>
      <c r="CN7" s="22">
        <v>175</v>
      </c>
      <c r="CO7" s="21">
        <v>130</v>
      </c>
      <c r="CP7" s="23">
        <v>45</v>
      </c>
      <c r="CQ7" s="21">
        <v>0</v>
      </c>
      <c r="CR7" s="21">
        <v>0</v>
      </c>
      <c r="CS7" s="21">
        <v>0</v>
      </c>
      <c r="CT7" s="22">
        <v>0</v>
      </c>
      <c r="CU7" s="21">
        <v>0</v>
      </c>
      <c r="CV7" s="23">
        <v>0</v>
      </c>
      <c r="CW7" s="21">
        <v>0</v>
      </c>
      <c r="CX7" s="21">
        <v>0</v>
      </c>
      <c r="CY7" s="21">
        <v>0</v>
      </c>
      <c r="CZ7" s="22">
        <v>17</v>
      </c>
      <c r="DA7" s="21">
        <v>11</v>
      </c>
      <c r="DB7" s="23">
        <v>6</v>
      </c>
      <c r="DC7" s="21">
        <v>0</v>
      </c>
      <c r="DD7" s="21">
        <v>0</v>
      </c>
      <c r="DE7" s="21">
        <v>0</v>
      </c>
      <c r="DF7" s="22">
        <v>0</v>
      </c>
      <c r="DG7" s="21">
        <v>0</v>
      </c>
      <c r="DH7" s="23">
        <v>0</v>
      </c>
      <c r="DI7" s="21">
        <v>0</v>
      </c>
      <c r="DJ7" s="21">
        <v>0</v>
      </c>
      <c r="DK7" s="21">
        <v>0</v>
      </c>
      <c r="DL7" s="22">
        <v>0</v>
      </c>
      <c r="DM7" s="21">
        <v>0</v>
      </c>
      <c r="DN7" s="23">
        <v>0</v>
      </c>
      <c r="DO7" s="21">
        <v>1</v>
      </c>
      <c r="DP7" s="21">
        <v>1</v>
      </c>
      <c r="DQ7" s="21">
        <v>0</v>
      </c>
      <c r="DR7" s="22">
        <v>0</v>
      </c>
      <c r="DS7" s="21">
        <v>0</v>
      </c>
      <c r="DT7" s="23">
        <v>0</v>
      </c>
      <c r="DU7" s="21">
        <v>413</v>
      </c>
      <c r="DV7" s="21">
        <v>353</v>
      </c>
      <c r="DW7" s="21">
        <v>60</v>
      </c>
      <c r="DX7" s="22">
        <v>267</v>
      </c>
      <c r="DY7" s="21">
        <v>239</v>
      </c>
      <c r="DZ7" s="23">
        <v>28</v>
      </c>
    </row>
    <row r="8" spans="1:130">
      <c r="A8" s="17" t="s">
        <v>58</v>
      </c>
      <c r="B8" s="18" t="s">
        <v>59</v>
      </c>
      <c r="C8" s="19">
        <f t="shared" si="0"/>
        <v>-41</v>
      </c>
      <c r="D8" s="20">
        <v>400</v>
      </c>
      <c r="E8" s="21">
        <v>359</v>
      </c>
      <c r="F8" s="21">
        <v>314</v>
      </c>
      <c r="G8" s="21">
        <v>45</v>
      </c>
      <c r="H8" s="22">
        <v>25</v>
      </c>
      <c r="I8" s="21">
        <v>24</v>
      </c>
      <c r="J8" s="23">
        <v>1</v>
      </c>
      <c r="K8" s="21">
        <v>102</v>
      </c>
      <c r="L8" s="21">
        <v>86</v>
      </c>
      <c r="M8" s="21">
        <v>16</v>
      </c>
      <c r="N8" s="22">
        <v>18</v>
      </c>
      <c r="O8" s="21">
        <v>15</v>
      </c>
      <c r="P8" s="23">
        <v>3</v>
      </c>
      <c r="Q8" s="21">
        <v>4</v>
      </c>
      <c r="R8" s="21">
        <v>4</v>
      </c>
      <c r="S8" s="21">
        <v>0</v>
      </c>
      <c r="T8" s="22">
        <v>4</v>
      </c>
      <c r="U8" s="21">
        <v>4</v>
      </c>
      <c r="V8" s="23">
        <v>0</v>
      </c>
      <c r="W8" s="21">
        <v>11</v>
      </c>
      <c r="X8" s="21">
        <v>9</v>
      </c>
      <c r="Y8" s="21">
        <v>2</v>
      </c>
      <c r="Z8" s="22">
        <v>0</v>
      </c>
      <c r="AA8" s="21">
        <v>0</v>
      </c>
      <c r="AB8" s="23">
        <v>0</v>
      </c>
      <c r="AC8" s="21">
        <v>0</v>
      </c>
      <c r="AD8" s="21">
        <v>0</v>
      </c>
      <c r="AE8" s="21">
        <v>0</v>
      </c>
      <c r="AF8" s="22">
        <v>8</v>
      </c>
      <c r="AG8" s="21">
        <v>8</v>
      </c>
      <c r="AH8" s="23">
        <v>0</v>
      </c>
      <c r="AI8" s="21">
        <v>10</v>
      </c>
      <c r="AJ8" s="21">
        <v>8</v>
      </c>
      <c r="AK8" s="21">
        <v>2</v>
      </c>
      <c r="AL8" s="22">
        <v>8</v>
      </c>
      <c r="AM8" s="21">
        <v>8</v>
      </c>
      <c r="AN8" s="23">
        <v>0</v>
      </c>
      <c r="AO8" s="21">
        <v>19</v>
      </c>
      <c r="AP8" s="21">
        <v>16</v>
      </c>
      <c r="AQ8" s="21">
        <v>3</v>
      </c>
      <c r="AR8" s="22">
        <v>1</v>
      </c>
      <c r="AS8" s="21">
        <v>1</v>
      </c>
      <c r="AT8" s="23">
        <v>0</v>
      </c>
      <c r="AU8" s="21">
        <v>7</v>
      </c>
      <c r="AV8" s="21">
        <v>6</v>
      </c>
      <c r="AW8" s="21">
        <v>1</v>
      </c>
      <c r="AX8" s="22">
        <v>0</v>
      </c>
      <c r="AY8" s="21">
        <v>0</v>
      </c>
      <c r="AZ8" s="23">
        <v>0</v>
      </c>
      <c r="BA8" s="21">
        <v>11</v>
      </c>
      <c r="BB8" s="21">
        <v>9</v>
      </c>
      <c r="BC8" s="21">
        <v>2</v>
      </c>
      <c r="BD8" s="22">
        <v>0</v>
      </c>
      <c r="BE8" s="21">
        <v>0</v>
      </c>
      <c r="BF8" s="23">
        <v>0</v>
      </c>
      <c r="BG8" s="21">
        <v>4</v>
      </c>
      <c r="BH8" s="21">
        <v>4</v>
      </c>
      <c r="BI8" s="21">
        <v>0</v>
      </c>
      <c r="BJ8" s="22">
        <v>1</v>
      </c>
      <c r="BK8" s="21">
        <v>1</v>
      </c>
      <c r="BL8" s="23">
        <v>0</v>
      </c>
      <c r="BM8" s="21">
        <v>7</v>
      </c>
      <c r="BN8" s="21">
        <v>7</v>
      </c>
      <c r="BO8" s="21">
        <v>0</v>
      </c>
      <c r="BP8" s="22">
        <v>1</v>
      </c>
      <c r="BQ8" s="21">
        <v>1</v>
      </c>
      <c r="BR8" s="23">
        <v>0</v>
      </c>
      <c r="BS8" s="21">
        <v>27</v>
      </c>
      <c r="BT8" s="21">
        <v>23</v>
      </c>
      <c r="BU8" s="21">
        <v>4</v>
      </c>
      <c r="BV8" s="22">
        <v>9</v>
      </c>
      <c r="BW8" s="21">
        <v>9</v>
      </c>
      <c r="BX8" s="23">
        <v>0</v>
      </c>
      <c r="BY8" s="21">
        <v>3</v>
      </c>
      <c r="BZ8" s="21">
        <v>3</v>
      </c>
      <c r="CA8" s="21">
        <v>0</v>
      </c>
      <c r="CB8" s="22">
        <v>7</v>
      </c>
      <c r="CC8" s="21">
        <v>7</v>
      </c>
      <c r="CD8" s="23">
        <v>0</v>
      </c>
      <c r="CE8" s="21">
        <v>1</v>
      </c>
      <c r="CF8" s="21">
        <v>1</v>
      </c>
      <c r="CG8" s="21">
        <v>0</v>
      </c>
      <c r="CH8" s="22">
        <v>1</v>
      </c>
      <c r="CI8" s="21">
        <v>1</v>
      </c>
      <c r="CJ8" s="23">
        <v>0</v>
      </c>
      <c r="CK8" s="21">
        <v>37</v>
      </c>
      <c r="CL8" s="21">
        <v>31</v>
      </c>
      <c r="CM8" s="21">
        <v>6</v>
      </c>
      <c r="CN8" s="22">
        <v>6</v>
      </c>
      <c r="CO8" s="21">
        <v>6</v>
      </c>
      <c r="CP8" s="23">
        <v>0</v>
      </c>
      <c r="CQ8" s="21">
        <v>0</v>
      </c>
      <c r="CR8" s="21">
        <v>0</v>
      </c>
      <c r="CS8" s="21">
        <v>0</v>
      </c>
      <c r="CT8" s="22">
        <v>1</v>
      </c>
      <c r="CU8" s="21">
        <v>1</v>
      </c>
      <c r="CV8" s="23">
        <v>0</v>
      </c>
      <c r="CW8" s="21">
        <v>0</v>
      </c>
      <c r="CX8" s="21">
        <v>0</v>
      </c>
      <c r="CY8" s="21">
        <v>0</v>
      </c>
      <c r="CZ8" s="22">
        <v>1</v>
      </c>
      <c r="DA8" s="21">
        <v>1</v>
      </c>
      <c r="DB8" s="23">
        <v>0</v>
      </c>
      <c r="DC8" s="21">
        <v>0</v>
      </c>
      <c r="DD8" s="21">
        <v>0</v>
      </c>
      <c r="DE8" s="21">
        <v>0</v>
      </c>
      <c r="DF8" s="22">
        <v>0</v>
      </c>
      <c r="DG8" s="21">
        <v>0</v>
      </c>
      <c r="DH8" s="23">
        <v>0</v>
      </c>
      <c r="DI8" s="21">
        <v>13</v>
      </c>
      <c r="DJ8" s="21">
        <v>9</v>
      </c>
      <c r="DK8" s="21">
        <v>4</v>
      </c>
      <c r="DL8" s="22">
        <v>0</v>
      </c>
      <c r="DM8" s="21">
        <v>0</v>
      </c>
      <c r="DN8" s="23">
        <v>0</v>
      </c>
      <c r="DO8" s="21">
        <v>1</v>
      </c>
      <c r="DP8" s="21">
        <v>1</v>
      </c>
      <c r="DQ8" s="21">
        <v>0</v>
      </c>
      <c r="DR8" s="22">
        <v>4</v>
      </c>
      <c r="DS8" s="21">
        <v>3</v>
      </c>
      <c r="DT8" s="23">
        <v>1</v>
      </c>
      <c r="DU8" s="21">
        <v>6</v>
      </c>
      <c r="DV8" s="21">
        <v>6</v>
      </c>
      <c r="DW8" s="21">
        <v>0</v>
      </c>
      <c r="DX8" s="22">
        <v>1</v>
      </c>
      <c r="DY8" s="21">
        <v>1</v>
      </c>
      <c r="DZ8" s="23">
        <v>0</v>
      </c>
    </row>
    <row r="9" spans="1:130">
      <c r="A9" s="17" t="s">
        <v>60</v>
      </c>
      <c r="B9" s="18" t="s">
        <v>61</v>
      </c>
      <c r="C9" s="19">
        <f t="shared" si="0"/>
        <v>17338</v>
      </c>
      <c r="D9" s="20">
        <v>64734</v>
      </c>
      <c r="E9" s="21">
        <v>82072</v>
      </c>
      <c r="F9" s="21">
        <v>40364</v>
      </c>
      <c r="G9" s="21">
        <v>41708</v>
      </c>
      <c r="H9" s="22">
        <v>23539</v>
      </c>
      <c r="I9" s="21">
        <v>12185</v>
      </c>
      <c r="J9" s="23">
        <v>11354</v>
      </c>
      <c r="K9" s="21">
        <v>7218</v>
      </c>
      <c r="L9" s="21">
        <v>3370</v>
      </c>
      <c r="M9" s="21">
        <v>3848</v>
      </c>
      <c r="N9" s="22">
        <v>2619</v>
      </c>
      <c r="O9" s="21">
        <v>1351</v>
      </c>
      <c r="P9" s="23">
        <v>1268</v>
      </c>
      <c r="Q9" s="21">
        <v>2516</v>
      </c>
      <c r="R9" s="21">
        <v>1265</v>
      </c>
      <c r="S9" s="21">
        <v>1251</v>
      </c>
      <c r="T9" s="22">
        <v>6984</v>
      </c>
      <c r="U9" s="21">
        <v>4030</v>
      </c>
      <c r="V9" s="23">
        <v>2954</v>
      </c>
      <c r="W9" s="21">
        <v>219</v>
      </c>
      <c r="X9" s="21">
        <v>110</v>
      </c>
      <c r="Y9" s="21">
        <v>109</v>
      </c>
      <c r="Z9" s="22">
        <v>250</v>
      </c>
      <c r="AA9" s="21">
        <v>149</v>
      </c>
      <c r="AB9" s="23">
        <v>101</v>
      </c>
      <c r="AC9" s="21">
        <v>4617</v>
      </c>
      <c r="AD9" s="21">
        <v>2251</v>
      </c>
      <c r="AE9" s="21">
        <v>2366</v>
      </c>
      <c r="AF9" s="22">
        <v>550</v>
      </c>
      <c r="AG9" s="21">
        <v>208</v>
      </c>
      <c r="AH9" s="23">
        <v>342</v>
      </c>
      <c r="AI9" s="21">
        <v>1160</v>
      </c>
      <c r="AJ9" s="21">
        <v>576</v>
      </c>
      <c r="AK9" s="21">
        <v>584</v>
      </c>
      <c r="AL9" s="22">
        <v>4543</v>
      </c>
      <c r="AM9" s="21">
        <v>1793</v>
      </c>
      <c r="AN9" s="23">
        <v>2750</v>
      </c>
      <c r="AO9" s="21">
        <v>262</v>
      </c>
      <c r="AP9" s="21">
        <v>136</v>
      </c>
      <c r="AQ9" s="21">
        <v>126</v>
      </c>
      <c r="AR9" s="22">
        <v>192</v>
      </c>
      <c r="AS9" s="21">
        <v>119</v>
      </c>
      <c r="AT9" s="23">
        <v>73</v>
      </c>
      <c r="AU9" s="21">
        <v>2038</v>
      </c>
      <c r="AV9" s="21">
        <v>839</v>
      </c>
      <c r="AW9" s="21">
        <v>1199</v>
      </c>
      <c r="AX9" s="22">
        <v>1797</v>
      </c>
      <c r="AY9" s="21">
        <v>861</v>
      </c>
      <c r="AZ9" s="23">
        <v>936</v>
      </c>
      <c r="BA9" s="21">
        <v>1207</v>
      </c>
      <c r="BB9" s="21">
        <v>746</v>
      </c>
      <c r="BC9" s="21">
        <v>461</v>
      </c>
      <c r="BD9" s="22">
        <v>259</v>
      </c>
      <c r="BE9" s="21">
        <v>96</v>
      </c>
      <c r="BF9" s="23">
        <v>163</v>
      </c>
      <c r="BG9" s="21">
        <v>2781</v>
      </c>
      <c r="BH9" s="21">
        <v>1277</v>
      </c>
      <c r="BI9" s="21">
        <v>1504</v>
      </c>
      <c r="BJ9" s="22">
        <v>1364</v>
      </c>
      <c r="BK9" s="21">
        <v>703</v>
      </c>
      <c r="BL9" s="23">
        <v>661</v>
      </c>
      <c r="BM9" s="21">
        <v>778</v>
      </c>
      <c r="BN9" s="21">
        <v>345</v>
      </c>
      <c r="BO9" s="21">
        <v>433</v>
      </c>
      <c r="BP9" s="22">
        <v>649</v>
      </c>
      <c r="BQ9" s="21">
        <v>338</v>
      </c>
      <c r="BR9" s="23">
        <v>311</v>
      </c>
      <c r="BS9" s="21">
        <v>272</v>
      </c>
      <c r="BT9" s="21">
        <v>154</v>
      </c>
      <c r="BU9" s="21">
        <v>118</v>
      </c>
      <c r="BV9" s="22">
        <v>1372</v>
      </c>
      <c r="BW9" s="21">
        <v>804</v>
      </c>
      <c r="BX9" s="23">
        <v>568</v>
      </c>
      <c r="BY9" s="21">
        <v>1021</v>
      </c>
      <c r="BZ9" s="21">
        <v>604</v>
      </c>
      <c r="CA9" s="21">
        <v>417</v>
      </c>
      <c r="CB9" s="22">
        <v>693</v>
      </c>
      <c r="CC9" s="21">
        <v>374</v>
      </c>
      <c r="CD9" s="23">
        <v>319</v>
      </c>
      <c r="CE9" s="21">
        <v>1169</v>
      </c>
      <c r="CF9" s="21">
        <v>616</v>
      </c>
      <c r="CG9" s="21">
        <v>553</v>
      </c>
      <c r="CH9" s="22">
        <v>2305</v>
      </c>
      <c r="CI9" s="21">
        <v>812</v>
      </c>
      <c r="CJ9" s="23">
        <v>1493</v>
      </c>
      <c r="CK9" s="21">
        <v>857</v>
      </c>
      <c r="CL9" s="21">
        <v>392</v>
      </c>
      <c r="CM9" s="21">
        <v>465</v>
      </c>
      <c r="CN9" s="22">
        <v>3495</v>
      </c>
      <c r="CO9" s="21">
        <v>1500</v>
      </c>
      <c r="CP9" s="23">
        <v>1995</v>
      </c>
      <c r="CQ9" s="21">
        <v>27</v>
      </c>
      <c r="CR9" s="21">
        <v>10</v>
      </c>
      <c r="CS9" s="21">
        <v>17</v>
      </c>
      <c r="CT9" s="22">
        <v>390</v>
      </c>
      <c r="CU9" s="21">
        <v>158</v>
      </c>
      <c r="CV9" s="23">
        <v>232</v>
      </c>
      <c r="CW9" s="21">
        <v>2063</v>
      </c>
      <c r="CX9" s="21">
        <v>986</v>
      </c>
      <c r="CY9" s="21">
        <v>1077</v>
      </c>
      <c r="CZ9" s="22">
        <v>25</v>
      </c>
      <c r="DA9" s="21">
        <v>12</v>
      </c>
      <c r="DB9" s="23">
        <v>13</v>
      </c>
      <c r="DC9" s="21">
        <v>25</v>
      </c>
      <c r="DD9" s="21">
        <v>11</v>
      </c>
      <c r="DE9" s="21">
        <v>14</v>
      </c>
      <c r="DF9" s="22">
        <v>231</v>
      </c>
      <c r="DG9" s="21">
        <v>146</v>
      </c>
      <c r="DH9" s="23">
        <v>85</v>
      </c>
      <c r="DI9" s="21">
        <v>334</v>
      </c>
      <c r="DJ9" s="21">
        <v>163</v>
      </c>
      <c r="DK9" s="21">
        <v>171</v>
      </c>
      <c r="DL9" s="22">
        <v>255</v>
      </c>
      <c r="DM9" s="21">
        <v>98</v>
      </c>
      <c r="DN9" s="23">
        <v>157</v>
      </c>
      <c r="DO9" s="21">
        <v>214</v>
      </c>
      <c r="DP9" s="21">
        <v>89</v>
      </c>
      <c r="DQ9" s="21">
        <v>125</v>
      </c>
      <c r="DR9" s="22">
        <v>215</v>
      </c>
      <c r="DS9" s="21">
        <v>88</v>
      </c>
      <c r="DT9" s="23">
        <v>127</v>
      </c>
      <c r="DU9" s="21">
        <v>995</v>
      </c>
      <c r="DV9" s="21">
        <v>380</v>
      </c>
      <c r="DW9" s="21">
        <v>615</v>
      </c>
      <c r="DX9" s="22">
        <v>572</v>
      </c>
      <c r="DY9" s="21">
        <v>219</v>
      </c>
      <c r="DZ9" s="23">
        <v>353</v>
      </c>
    </row>
    <row r="10" spans="1:130">
      <c r="A10" s="17" t="s">
        <v>62</v>
      </c>
      <c r="B10" s="18" t="s">
        <v>63</v>
      </c>
      <c r="C10" s="19">
        <f t="shared" si="0"/>
        <v>-605</v>
      </c>
      <c r="D10" s="20">
        <v>14740</v>
      </c>
      <c r="E10" s="21">
        <v>14135</v>
      </c>
      <c r="F10" s="21">
        <v>6500</v>
      </c>
      <c r="G10" s="21">
        <v>7635</v>
      </c>
      <c r="H10" s="22">
        <v>812</v>
      </c>
      <c r="I10" s="21">
        <v>349</v>
      </c>
      <c r="J10" s="23">
        <v>463</v>
      </c>
      <c r="K10" s="21">
        <v>2058</v>
      </c>
      <c r="L10" s="21">
        <v>1356</v>
      </c>
      <c r="M10" s="21">
        <v>702</v>
      </c>
      <c r="N10" s="22">
        <v>372</v>
      </c>
      <c r="O10" s="21">
        <v>145</v>
      </c>
      <c r="P10" s="23">
        <v>227</v>
      </c>
      <c r="Q10" s="21">
        <v>94</v>
      </c>
      <c r="R10" s="21">
        <v>30</v>
      </c>
      <c r="S10" s="21">
        <v>64</v>
      </c>
      <c r="T10" s="22">
        <v>344</v>
      </c>
      <c r="U10" s="21">
        <v>138</v>
      </c>
      <c r="V10" s="23">
        <v>206</v>
      </c>
      <c r="W10" s="21">
        <v>210</v>
      </c>
      <c r="X10" s="21">
        <v>67</v>
      </c>
      <c r="Y10" s="21">
        <v>143</v>
      </c>
      <c r="Z10" s="22">
        <v>73</v>
      </c>
      <c r="AA10" s="21">
        <v>27</v>
      </c>
      <c r="AB10" s="23">
        <v>46</v>
      </c>
      <c r="AC10" s="21">
        <v>423</v>
      </c>
      <c r="AD10" s="21">
        <v>252</v>
      </c>
      <c r="AE10" s="21">
        <v>171</v>
      </c>
      <c r="AF10" s="22">
        <v>46</v>
      </c>
      <c r="AG10" s="21">
        <v>13</v>
      </c>
      <c r="AH10" s="23">
        <v>33</v>
      </c>
      <c r="AI10" s="21">
        <v>475</v>
      </c>
      <c r="AJ10" s="21">
        <v>120</v>
      </c>
      <c r="AK10" s="21">
        <v>355</v>
      </c>
      <c r="AL10" s="22">
        <v>1493</v>
      </c>
      <c r="AM10" s="21">
        <v>706</v>
      </c>
      <c r="AN10" s="23">
        <v>787</v>
      </c>
      <c r="AO10" s="21">
        <v>345</v>
      </c>
      <c r="AP10" s="21">
        <v>188</v>
      </c>
      <c r="AQ10" s="21">
        <v>157</v>
      </c>
      <c r="AR10" s="22">
        <v>1907</v>
      </c>
      <c r="AS10" s="21">
        <v>999</v>
      </c>
      <c r="AT10" s="23">
        <v>908</v>
      </c>
      <c r="AU10" s="21">
        <v>301</v>
      </c>
      <c r="AV10" s="21">
        <v>190</v>
      </c>
      <c r="AW10" s="21">
        <v>111</v>
      </c>
      <c r="AX10" s="22">
        <v>160</v>
      </c>
      <c r="AY10" s="21">
        <v>41</v>
      </c>
      <c r="AZ10" s="23">
        <v>119</v>
      </c>
      <c r="BA10" s="21">
        <v>230</v>
      </c>
      <c r="BB10" s="21">
        <v>63</v>
      </c>
      <c r="BC10" s="21">
        <v>167</v>
      </c>
      <c r="BD10" s="22">
        <v>86</v>
      </c>
      <c r="BE10" s="21">
        <v>21</v>
      </c>
      <c r="BF10" s="23">
        <v>65</v>
      </c>
      <c r="BG10" s="21">
        <v>448</v>
      </c>
      <c r="BH10" s="21">
        <v>143</v>
      </c>
      <c r="BI10" s="21">
        <v>305</v>
      </c>
      <c r="BJ10" s="22">
        <v>52</v>
      </c>
      <c r="BK10" s="21">
        <v>15</v>
      </c>
      <c r="BL10" s="23">
        <v>37</v>
      </c>
      <c r="BM10" s="21">
        <v>338</v>
      </c>
      <c r="BN10" s="21">
        <v>108</v>
      </c>
      <c r="BO10" s="21">
        <v>230</v>
      </c>
      <c r="BP10" s="22">
        <v>97</v>
      </c>
      <c r="BQ10" s="21">
        <v>70</v>
      </c>
      <c r="BR10" s="23">
        <v>27</v>
      </c>
      <c r="BS10" s="21">
        <v>166</v>
      </c>
      <c r="BT10" s="21">
        <v>43</v>
      </c>
      <c r="BU10" s="21">
        <v>123</v>
      </c>
      <c r="BV10" s="22">
        <v>616</v>
      </c>
      <c r="BW10" s="21">
        <v>186</v>
      </c>
      <c r="BX10" s="23">
        <v>430</v>
      </c>
      <c r="BY10" s="21">
        <v>93</v>
      </c>
      <c r="BZ10" s="21">
        <v>35</v>
      </c>
      <c r="CA10" s="21">
        <v>58</v>
      </c>
      <c r="CB10" s="22">
        <v>390</v>
      </c>
      <c r="CC10" s="21">
        <v>132</v>
      </c>
      <c r="CD10" s="23">
        <v>258</v>
      </c>
      <c r="CE10" s="21">
        <v>79</v>
      </c>
      <c r="CF10" s="21">
        <v>25</v>
      </c>
      <c r="CG10" s="21">
        <v>54</v>
      </c>
      <c r="CH10" s="22">
        <v>171</v>
      </c>
      <c r="CI10" s="21">
        <v>47</v>
      </c>
      <c r="CJ10" s="23">
        <v>124</v>
      </c>
      <c r="CK10" s="21">
        <v>286</v>
      </c>
      <c r="CL10" s="21">
        <v>119</v>
      </c>
      <c r="CM10" s="21">
        <v>167</v>
      </c>
      <c r="CN10" s="22">
        <v>204</v>
      </c>
      <c r="CO10" s="21">
        <v>53</v>
      </c>
      <c r="CP10" s="23">
        <v>151</v>
      </c>
      <c r="CQ10" s="21">
        <v>0</v>
      </c>
      <c r="CR10" s="21">
        <v>0</v>
      </c>
      <c r="CS10" s="21">
        <v>0</v>
      </c>
      <c r="CT10" s="22">
        <v>1033</v>
      </c>
      <c r="CU10" s="21">
        <v>540</v>
      </c>
      <c r="CV10" s="23">
        <v>493</v>
      </c>
      <c r="CW10" s="21">
        <v>86</v>
      </c>
      <c r="CX10" s="21">
        <v>21</v>
      </c>
      <c r="CY10" s="21">
        <v>65</v>
      </c>
      <c r="CZ10" s="22">
        <v>153</v>
      </c>
      <c r="DA10" s="21">
        <v>126</v>
      </c>
      <c r="DB10" s="23">
        <v>27</v>
      </c>
      <c r="DC10" s="21">
        <v>70</v>
      </c>
      <c r="DD10" s="21">
        <v>22</v>
      </c>
      <c r="DE10" s="21">
        <v>48</v>
      </c>
      <c r="DF10" s="22">
        <v>61</v>
      </c>
      <c r="DG10" s="21">
        <v>25</v>
      </c>
      <c r="DH10" s="23">
        <v>36</v>
      </c>
      <c r="DI10" s="21">
        <v>46</v>
      </c>
      <c r="DJ10" s="21">
        <v>12</v>
      </c>
      <c r="DK10" s="21">
        <v>34</v>
      </c>
      <c r="DL10" s="22">
        <v>21</v>
      </c>
      <c r="DM10" s="21">
        <v>2</v>
      </c>
      <c r="DN10" s="23">
        <v>19</v>
      </c>
      <c r="DO10" s="21">
        <v>14</v>
      </c>
      <c r="DP10" s="21">
        <v>5</v>
      </c>
      <c r="DQ10" s="21">
        <v>9</v>
      </c>
      <c r="DR10" s="22">
        <v>77</v>
      </c>
      <c r="DS10" s="21">
        <v>19</v>
      </c>
      <c r="DT10" s="23">
        <v>58</v>
      </c>
      <c r="DU10" s="21">
        <v>154</v>
      </c>
      <c r="DV10" s="21">
        <v>37</v>
      </c>
      <c r="DW10" s="21">
        <v>117</v>
      </c>
      <c r="DX10" s="22">
        <v>51</v>
      </c>
      <c r="DY10" s="21">
        <v>10</v>
      </c>
      <c r="DZ10" s="23">
        <v>41</v>
      </c>
    </row>
    <row r="11" spans="1:130">
      <c r="A11" s="17" t="s">
        <v>64</v>
      </c>
      <c r="B11" s="18" t="s">
        <v>65</v>
      </c>
      <c r="C11" s="19">
        <f t="shared" si="0"/>
        <v>3410</v>
      </c>
      <c r="D11" s="20">
        <v>13302</v>
      </c>
      <c r="E11" s="21">
        <v>16712</v>
      </c>
      <c r="F11" s="21">
        <v>12520</v>
      </c>
      <c r="G11" s="21">
        <v>4192</v>
      </c>
      <c r="H11" s="22">
        <v>1841</v>
      </c>
      <c r="I11" s="21">
        <v>1388</v>
      </c>
      <c r="J11" s="23">
        <v>453</v>
      </c>
      <c r="K11" s="21">
        <v>1799</v>
      </c>
      <c r="L11" s="21">
        <v>1234</v>
      </c>
      <c r="M11" s="21">
        <v>565</v>
      </c>
      <c r="N11" s="22">
        <v>1482</v>
      </c>
      <c r="O11" s="21">
        <v>1119</v>
      </c>
      <c r="P11" s="23">
        <v>363</v>
      </c>
      <c r="Q11" s="21">
        <v>686</v>
      </c>
      <c r="R11" s="21">
        <v>576</v>
      </c>
      <c r="S11" s="21">
        <v>110</v>
      </c>
      <c r="T11" s="22">
        <v>335</v>
      </c>
      <c r="U11" s="21">
        <v>211</v>
      </c>
      <c r="V11" s="23">
        <v>124</v>
      </c>
      <c r="W11" s="21">
        <v>84</v>
      </c>
      <c r="X11" s="21">
        <v>61</v>
      </c>
      <c r="Y11" s="21">
        <v>23</v>
      </c>
      <c r="Z11" s="22">
        <v>15</v>
      </c>
      <c r="AA11" s="21">
        <v>9</v>
      </c>
      <c r="AB11" s="23">
        <v>6</v>
      </c>
      <c r="AC11" s="21">
        <v>884</v>
      </c>
      <c r="AD11" s="21">
        <v>741</v>
      </c>
      <c r="AE11" s="21">
        <v>143</v>
      </c>
      <c r="AF11" s="22">
        <v>73</v>
      </c>
      <c r="AG11" s="21">
        <v>59</v>
      </c>
      <c r="AH11" s="23">
        <v>14</v>
      </c>
      <c r="AI11" s="21">
        <v>504</v>
      </c>
      <c r="AJ11" s="21">
        <v>357</v>
      </c>
      <c r="AK11" s="21">
        <v>147</v>
      </c>
      <c r="AL11" s="22">
        <v>603</v>
      </c>
      <c r="AM11" s="21">
        <v>382</v>
      </c>
      <c r="AN11" s="23">
        <v>221</v>
      </c>
      <c r="AO11" s="21">
        <v>106</v>
      </c>
      <c r="AP11" s="21">
        <v>70</v>
      </c>
      <c r="AQ11" s="21">
        <v>36</v>
      </c>
      <c r="AR11" s="22">
        <v>150</v>
      </c>
      <c r="AS11" s="21">
        <v>99</v>
      </c>
      <c r="AT11" s="23">
        <v>51</v>
      </c>
      <c r="AU11" s="21">
        <v>52</v>
      </c>
      <c r="AV11" s="21">
        <v>41</v>
      </c>
      <c r="AW11" s="21">
        <v>11</v>
      </c>
      <c r="AX11" s="22">
        <v>547</v>
      </c>
      <c r="AY11" s="21">
        <v>417</v>
      </c>
      <c r="AZ11" s="23">
        <v>130</v>
      </c>
      <c r="BA11" s="21">
        <v>656</v>
      </c>
      <c r="BB11" s="21">
        <v>578</v>
      </c>
      <c r="BC11" s="21">
        <v>78</v>
      </c>
      <c r="BD11" s="22">
        <v>91</v>
      </c>
      <c r="BE11" s="21">
        <v>60</v>
      </c>
      <c r="BF11" s="23">
        <v>31</v>
      </c>
      <c r="BG11" s="21">
        <v>570</v>
      </c>
      <c r="BH11" s="21">
        <v>402</v>
      </c>
      <c r="BI11" s="21">
        <v>168</v>
      </c>
      <c r="BJ11" s="22">
        <v>396</v>
      </c>
      <c r="BK11" s="21">
        <v>326</v>
      </c>
      <c r="BL11" s="23">
        <v>70</v>
      </c>
      <c r="BM11" s="21">
        <v>804</v>
      </c>
      <c r="BN11" s="21">
        <v>591</v>
      </c>
      <c r="BO11" s="21">
        <v>213</v>
      </c>
      <c r="BP11" s="22">
        <v>277</v>
      </c>
      <c r="BQ11" s="21">
        <v>183</v>
      </c>
      <c r="BR11" s="23">
        <v>94</v>
      </c>
      <c r="BS11" s="21">
        <v>96</v>
      </c>
      <c r="BT11" s="21">
        <v>73</v>
      </c>
      <c r="BU11" s="21">
        <v>23</v>
      </c>
      <c r="BV11" s="22">
        <v>1303</v>
      </c>
      <c r="BW11" s="21">
        <v>1014</v>
      </c>
      <c r="BX11" s="23">
        <v>289</v>
      </c>
      <c r="BY11" s="21">
        <v>119</v>
      </c>
      <c r="BZ11" s="21">
        <v>98</v>
      </c>
      <c r="CA11" s="21">
        <v>21</v>
      </c>
      <c r="CB11" s="22">
        <v>114</v>
      </c>
      <c r="CC11" s="21">
        <v>90</v>
      </c>
      <c r="CD11" s="23">
        <v>24</v>
      </c>
      <c r="CE11" s="21">
        <v>29</v>
      </c>
      <c r="CF11" s="21">
        <v>15</v>
      </c>
      <c r="CG11" s="21">
        <v>14</v>
      </c>
      <c r="CH11" s="22">
        <v>654</v>
      </c>
      <c r="CI11" s="21">
        <v>519</v>
      </c>
      <c r="CJ11" s="23">
        <v>135</v>
      </c>
      <c r="CK11" s="21">
        <v>687</v>
      </c>
      <c r="CL11" s="21">
        <v>485</v>
      </c>
      <c r="CM11" s="21">
        <v>202</v>
      </c>
      <c r="CN11" s="22">
        <v>644</v>
      </c>
      <c r="CO11" s="21">
        <v>463</v>
      </c>
      <c r="CP11" s="23">
        <v>181</v>
      </c>
      <c r="CQ11" s="21">
        <v>11</v>
      </c>
      <c r="CR11" s="21">
        <v>8</v>
      </c>
      <c r="CS11" s="21">
        <v>3</v>
      </c>
      <c r="CT11" s="22">
        <v>120</v>
      </c>
      <c r="CU11" s="21">
        <v>90</v>
      </c>
      <c r="CV11" s="23">
        <v>30</v>
      </c>
      <c r="CW11" s="21">
        <v>256</v>
      </c>
      <c r="CX11" s="21">
        <v>213</v>
      </c>
      <c r="CY11" s="21">
        <v>43</v>
      </c>
      <c r="CZ11" s="22">
        <v>64</v>
      </c>
      <c r="DA11" s="21">
        <v>55</v>
      </c>
      <c r="DB11" s="23">
        <v>9</v>
      </c>
      <c r="DC11" s="21">
        <v>63</v>
      </c>
      <c r="DD11" s="21">
        <v>44</v>
      </c>
      <c r="DE11" s="21">
        <v>19</v>
      </c>
      <c r="DF11" s="22">
        <v>249</v>
      </c>
      <c r="DG11" s="21">
        <v>196</v>
      </c>
      <c r="DH11" s="23">
        <v>53</v>
      </c>
      <c r="DI11" s="21">
        <v>151</v>
      </c>
      <c r="DJ11" s="21">
        <v>97</v>
      </c>
      <c r="DK11" s="21">
        <v>54</v>
      </c>
      <c r="DL11" s="22">
        <v>77</v>
      </c>
      <c r="DM11" s="21">
        <v>61</v>
      </c>
      <c r="DN11" s="23">
        <v>16</v>
      </c>
      <c r="DO11" s="21">
        <v>43</v>
      </c>
      <c r="DP11" s="21">
        <v>33</v>
      </c>
      <c r="DQ11" s="21">
        <v>10</v>
      </c>
      <c r="DR11" s="22">
        <v>50</v>
      </c>
      <c r="DS11" s="21">
        <v>42</v>
      </c>
      <c r="DT11" s="23">
        <v>8</v>
      </c>
      <c r="DU11" s="21">
        <v>17</v>
      </c>
      <c r="DV11" s="21">
        <v>14</v>
      </c>
      <c r="DW11" s="21">
        <v>3</v>
      </c>
      <c r="DX11" s="22">
        <v>10</v>
      </c>
      <c r="DY11" s="21">
        <v>6</v>
      </c>
      <c r="DZ11" s="23">
        <v>4</v>
      </c>
    </row>
    <row r="12" spans="1:130">
      <c r="A12" s="17" t="s">
        <v>66</v>
      </c>
      <c r="B12" s="18" t="s">
        <v>67</v>
      </c>
      <c r="C12" s="19">
        <f t="shared" si="0"/>
        <v>-1611</v>
      </c>
      <c r="D12" s="20">
        <v>27263</v>
      </c>
      <c r="E12" s="21">
        <v>25652</v>
      </c>
      <c r="F12" s="21">
        <v>18942</v>
      </c>
      <c r="G12" s="21">
        <v>6710</v>
      </c>
      <c r="H12" s="22">
        <v>3485</v>
      </c>
      <c r="I12" s="21">
        <v>2149</v>
      </c>
      <c r="J12" s="23">
        <v>1336</v>
      </c>
      <c r="K12" s="21">
        <v>4018</v>
      </c>
      <c r="L12" s="21">
        <v>3567</v>
      </c>
      <c r="M12" s="21">
        <v>451</v>
      </c>
      <c r="N12" s="22">
        <v>3800</v>
      </c>
      <c r="O12" s="21">
        <v>2868</v>
      </c>
      <c r="P12" s="23">
        <v>932</v>
      </c>
      <c r="Q12" s="21">
        <v>680</v>
      </c>
      <c r="R12" s="21">
        <v>371</v>
      </c>
      <c r="S12" s="21">
        <v>309</v>
      </c>
      <c r="T12" s="22">
        <v>791</v>
      </c>
      <c r="U12" s="21">
        <v>366</v>
      </c>
      <c r="V12" s="23">
        <v>425</v>
      </c>
      <c r="W12" s="21">
        <v>64</v>
      </c>
      <c r="X12" s="21">
        <v>54</v>
      </c>
      <c r="Y12" s="21">
        <v>10</v>
      </c>
      <c r="Z12" s="22">
        <v>222</v>
      </c>
      <c r="AA12" s="21">
        <v>140</v>
      </c>
      <c r="AB12" s="23">
        <v>82</v>
      </c>
      <c r="AC12" s="21">
        <v>888</v>
      </c>
      <c r="AD12" s="21">
        <v>684</v>
      </c>
      <c r="AE12" s="21">
        <v>204</v>
      </c>
      <c r="AF12" s="22">
        <v>131</v>
      </c>
      <c r="AG12" s="21">
        <v>101</v>
      </c>
      <c r="AH12" s="23">
        <v>30</v>
      </c>
      <c r="AI12" s="21">
        <v>154</v>
      </c>
      <c r="AJ12" s="21">
        <v>108</v>
      </c>
      <c r="AK12" s="21">
        <v>46</v>
      </c>
      <c r="AL12" s="22">
        <v>579</v>
      </c>
      <c r="AM12" s="21">
        <v>463</v>
      </c>
      <c r="AN12" s="23">
        <v>116</v>
      </c>
      <c r="AO12" s="21">
        <v>1818</v>
      </c>
      <c r="AP12" s="21">
        <v>1396</v>
      </c>
      <c r="AQ12" s="21">
        <v>422</v>
      </c>
      <c r="AR12" s="22">
        <v>11</v>
      </c>
      <c r="AS12" s="21">
        <v>11</v>
      </c>
      <c r="AT12" s="23">
        <v>0</v>
      </c>
      <c r="AU12" s="21">
        <v>71</v>
      </c>
      <c r="AV12" s="21">
        <v>57</v>
      </c>
      <c r="AW12" s="21">
        <v>14</v>
      </c>
      <c r="AX12" s="22">
        <v>346</v>
      </c>
      <c r="AY12" s="21">
        <v>171</v>
      </c>
      <c r="AZ12" s="23">
        <v>175</v>
      </c>
      <c r="BA12" s="21">
        <v>1700</v>
      </c>
      <c r="BB12" s="21">
        <v>1554</v>
      </c>
      <c r="BC12" s="21">
        <v>146</v>
      </c>
      <c r="BD12" s="22">
        <v>155</v>
      </c>
      <c r="BE12" s="21">
        <v>121</v>
      </c>
      <c r="BF12" s="23">
        <v>34</v>
      </c>
      <c r="BG12" s="21">
        <v>572</v>
      </c>
      <c r="BH12" s="21">
        <v>433</v>
      </c>
      <c r="BI12" s="21">
        <v>139</v>
      </c>
      <c r="BJ12" s="22">
        <v>1423</v>
      </c>
      <c r="BK12" s="21">
        <v>872</v>
      </c>
      <c r="BL12" s="23">
        <v>551</v>
      </c>
      <c r="BM12" s="21">
        <v>58</v>
      </c>
      <c r="BN12" s="21">
        <v>42</v>
      </c>
      <c r="BO12" s="21">
        <v>16</v>
      </c>
      <c r="BP12" s="22">
        <v>461</v>
      </c>
      <c r="BQ12" s="21">
        <v>243</v>
      </c>
      <c r="BR12" s="23">
        <v>218</v>
      </c>
      <c r="BS12" s="21">
        <v>95</v>
      </c>
      <c r="BT12" s="21">
        <v>87</v>
      </c>
      <c r="BU12" s="21">
        <v>8</v>
      </c>
      <c r="BV12" s="22">
        <v>742</v>
      </c>
      <c r="BW12" s="21">
        <v>492</v>
      </c>
      <c r="BX12" s="23">
        <v>250</v>
      </c>
      <c r="BY12" s="21">
        <v>0</v>
      </c>
      <c r="BZ12" s="21">
        <v>0</v>
      </c>
      <c r="CA12" s="21">
        <v>0</v>
      </c>
      <c r="CB12" s="22">
        <v>117</v>
      </c>
      <c r="CC12" s="21">
        <v>105</v>
      </c>
      <c r="CD12" s="23">
        <v>12</v>
      </c>
      <c r="CE12" s="21">
        <v>104</v>
      </c>
      <c r="CF12" s="21">
        <v>46</v>
      </c>
      <c r="CG12" s="21">
        <v>58</v>
      </c>
      <c r="CH12" s="22">
        <v>37</v>
      </c>
      <c r="CI12" s="21">
        <v>25</v>
      </c>
      <c r="CJ12" s="23">
        <v>12</v>
      </c>
      <c r="CK12" s="21">
        <v>558</v>
      </c>
      <c r="CL12" s="21">
        <v>421</v>
      </c>
      <c r="CM12" s="21">
        <v>137</v>
      </c>
      <c r="CN12" s="22">
        <v>872</v>
      </c>
      <c r="CO12" s="21">
        <v>718</v>
      </c>
      <c r="CP12" s="23">
        <v>154</v>
      </c>
      <c r="CQ12" s="21">
        <v>52</v>
      </c>
      <c r="CR12" s="21">
        <v>34</v>
      </c>
      <c r="CS12" s="21">
        <v>18</v>
      </c>
      <c r="CT12" s="22">
        <v>3</v>
      </c>
      <c r="CU12" s="21">
        <v>3</v>
      </c>
      <c r="CV12" s="23">
        <v>0</v>
      </c>
      <c r="CW12" s="21">
        <v>126</v>
      </c>
      <c r="CX12" s="21">
        <v>109</v>
      </c>
      <c r="CY12" s="21">
        <v>17</v>
      </c>
      <c r="CZ12" s="22">
        <v>764</v>
      </c>
      <c r="DA12" s="21">
        <v>708</v>
      </c>
      <c r="DB12" s="23">
        <v>56</v>
      </c>
      <c r="DC12" s="21">
        <v>56</v>
      </c>
      <c r="DD12" s="21">
        <v>41</v>
      </c>
      <c r="DE12" s="21">
        <v>15</v>
      </c>
      <c r="DF12" s="22">
        <v>630</v>
      </c>
      <c r="DG12" s="21">
        <v>332</v>
      </c>
      <c r="DH12" s="23">
        <v>298</v>
      </c>
      <c r="DI12" s="21">
        <v>20</v>
      </c>
      <c r="DJ12" s="21">
        <v>17</v>
      </c>
      <c r="DK12" s="21">
        <v>3</v>
      </c>
      <c r="DL12" s="22">
        <v>0</v>
      </c>
      <c r="DM12" s="21">
        <v>0</v>
      </c>
      <c r="DN12" s="23">
        <v>0</v>
      </c>
      <c r="DO12" s="21">
        <v>48</v>
      </c>
      <c r="DP12" s="21">
        <v>32</v>
      </c>
      <c r="DQ12" s="21">
        <v>16</v>
      </c>
      <c r="DR12" s="22">
        <v>1</v>
      </c>
      <c r="DS12" s="21">
        <v>1</v>
      </c>
      <c r="DT12" s="23">
        <v>0</v>
      </c>
      <c r="DU12" s="21">
        <v>0</v>
      </c>
      <c r="DV12" s="21">
        <v>0</v>
      </c>
      <c r="DW12" s="21">
        <v>0</v>
      </c>
      <c r="DX12" s="22">
        <v>0</v>
      </c>
      <c r="DY12" s="21">
        <v>0</v>
      </c>
      <c r="DZ12" s="23">
        <v>0</v>
      </c>
    </row>
    <row r="13" spans="1:130">
      <c r="A13" s="17" t="s">
        <v>68</v>
      </c>
      <c r="B13" s="18" t="s">
        <v>69</v>
      </c>
      <c r="C13" s="19">
        <f t="shared" si="0"/>
        <v>283</v>
      </c>
      <c r="D13" s="20">
        <v>1224</v>
      </c>
      <c r="E13" s="21">
        <v>1507</v>
      </c>
      <c r="F13" s="21">
        <v>1307</v>
      </c>
      <c r="G13" s="21">
        <v>200</v>
      </c>
      <c r="H13" s="22">
        <v>389</v>
      </c>
      <c r="I13" s="21">
        <v>341</v>
      </c>
      <c r="J13" s="23">
        <v>48</v>
      </c>
      <c r="K13" s="21">
        <v>84</v>
      </c>
      <c r="L13" s="21">
        <v>72</v>
      </c>
      <c r="M13" s="21">
        <v>12</v>
      </c>
      <c r="N13" s="22">
        <v>284</v>
      </c>
      <c r="O13" s="21">
        <v>248</v>
      </c>
      <c r="P13" s="23">
        <v>36</v>
      </c>
      <c r="Q13" s="21">
        <v>25</v>
      </c>
      <c r="R13" s="21">
        <v>20</v>
      </c>
      <c r="S13" s="21">
        <v>5</v>
      </c>
      <c r="T13" s="22">
        <v>33</v>
      </c>
      <c r="U13" s="21">
        <v>25</v>
      </c>
      <c r="V13" s="23">
        <v>8</v>
      </c>
      <c r="W13" s="21">
        <v>3</v>
      </c>
      <c r="X13" s="21">
        <v>2</v>
      </c>
      <c r="Y13" s="21">
        <v>1</v>
      </c>
      <c r="Z13" s="22">
        <v>0</v>
      </c>
      <c r="AA13" s="21">
        <v>0</v>
      </c>
      <c r="AB13" s="23">
        <v>0</v>
      </c>
      <c r="AC13" s="21">
        <v>10</v>
      </c>
      <c r="AD13" s="21">
        <v>9</v>
      </c>
      <c r="AE13" s="21">
        <v>1</v>
      </c>
      <c r="AF13" s="22">
        <v>0</v>
      </c>
      <c r="AG13" s="21">
        <v>0</v>
      </c>
      <c r="AH13" s="23">
        <v>0</v>
      </c>
      <c r="AI13" s="21">
        <v>0</v>
      </c>
      <c r="AJ13" s="21">
        <v>0</v>
      </c>
      <c r="AK13" s="21">
        <v>0</v>
      </c>
      <c r="AL13" s="22">
        <v>399</v>
      </c>
      <c r="AM13" s="21">
        <v>380</v>
      </c>
      <c r="AN13" s="23">
        <v>19</v>
      </c>
      <c r="AO13" s="21">
        <v>69</v>
      </c>
      <c r="AP13" s="21">
        <v>62</v>
      </c>
      <c r="AQ13" s="21">
        <v>7</v>
      </c>
      <c r="AR13" s="22">
        <v>10</v>
      </c>
      <c r="AS13" s="21">
        <v>9</v>
      </c>
      <c r="AT13" s="23">
        <v>1</v>
      </c>
      <c r="AU13" s="21">
        <v>10</v>
      </c>
      <c r="AV13" s="21">
        <v>9</v>
      </c>
      <c r="AW13" s="21">
        <v>1</v>
      </c>
      <c r="AX13" s="22">
        <v>20</v>
      </c>
      <c r="AY13" s="21">
        <v>14</v>
      </c>
      <c r="AZ13" s="23">
        <v>6</v>
      </c>
      <c r="BA13" s="21">
        <v>0</v>
      </c>
      <c r="BB13" s="21">
        <v>0</v>
      </c>
      <c r="BC13" s="21">
        <v>0</v>
      </c>
      <c r="BD13" s="22">
        <v>0</v>
      </c>
      <c r="BE13" s="21">
        <v>0</v>
      </c>
      <c r="BF13" s="23">
        <v>0</v>
      </c>
      <c r="BG13" s="21">
        <v>28</v>
      </c>
      <c r="BH13" s="21">
        <v>22</v>
      </c>
      <c r="BI13" s="21">
        <v>6</v>
      </c>
      <c r="BJ13" s="22">
        <v>43</v>
      </c>
      <c r="BK13" s="21">
        <v>13</v>
      </c>
      <c r="BL13" s="23">
        <v>30</v>
      </c>
      <c r="BM13" s="21">
        <v>0</v>
      </c>
      <c r="BN13" s="21">
        <v>0</v>
      </c>
      <c r="BO13" s="21">
        <v>0</v>
      </c>
      <c r="BP13" s="22">
        <v>0</v>
      </c>
      <c r="BQ13" s="21">
        <v>0</v>
      </c>
      <c r="BR13" s="23">
        <v>0</v>
      </c>
      <c r="BS13" s="21">
        <v>3</v>
      </c>
      <c r="BT13" s="21">
        <v>2</v>
      </c>
      <c r="BU13" s="21">
        <v>1</v>
      </c>
      <c r="BV13" s="22">
        <v>25</v>
      </c>
      <c r="BW13" s="21">
        <v>13</v>
      </c>
      <c r="BX13" s="23">
        <v>12</v>
      </c>
      <c r="BY13" s="21">
        <v>0</v>
      </c>
      <c r="BZ13" s="21">
        <v>0</v>
      </c>
      <c r="CA13" s="21">
        <v>0</v>
      </c>
      <c r="CB13" s="22">
        <v>8</v>
      </c>
      <c r="CC13" s="21">
        <v>7</v>
      </c>
      <c r="CD13" s="23">
        <v>1</v>
      </c>
      <c r="CE13" s="21">
        <v>6</v>
      </c>
      <c r="CF13" s="21">
        <v>6</v>
      </c>
      <c r="CG13" s="21">
        <v>0</v>
      </c>
      <c r="CH13" s="22">
        <v>22</v>
      </c>
      <c r="CI13" s="21">
        <v>21</v>
      </c>
      <c r="CJ13" s="23">
        <v>1</v>
      </c>
      <c r="CK13" s="21">
        <v>9</v>
      </c>
      <c r="CL13" s="21">
        <v>8</v>
      </c>
      <c r="CM13" s="21">
        <v>1</v>
      </c>
      <c r="CN13" s="22">
        <v>2</v>
      </c>
      <c r="CO13" s="21">
        <v>1</v>
      </c>
      <c r="CP13" s="23">
        <v>1</v>
      </c>
      <c r="CQ13" s="21">
        <v>0</v>
      </c>
      <c r="CR13" s="21">
        <v>0</v>
      </c>
      <c r="CS13" s="21">
        <v>0</v>
      </c>
      <c r="CT13" s="22">
        <v>0</v>
      </c>
      <c r="CU13" s="21">
        <v>0</v>
      </c>
      <c r="CV13" s="23">
        <v>0</v>
      </c>
      <c r="CW13" s="21">
        <v>0</v>
      </c>
      <c r="CX13" s="21">
        <v>0</v>
      </c>
      <c r="CY13" s="21">
        <v>0</v>
      </c>
      <c r="CZ13" s="22">
        <v>0</v>
      </c>
      <c r="DA13" s="21">
        <v>0</v>
      </c>
      <c r="DB13" s="23">
        <v>0</v>
      </c>
      <c r="DC13" s="21">
        <v>0</v>
      </c>
      <c r="DD13" s="21">
        <v>0</v>
      </c>
      <c r="DE13" s="21">
        <v>0</v>
      </c>
      <c r="DF13" s="22">
        <v>0</v>
      </c>
      <c r="DG13" s="21">
        <v>0</v>
      </c>
      <c r="DH13" s="23">
        <v>0</v>
      </c>
      <c r="DI13" s="21">
        <v>10</v>
      </c>
      <c r="DJ13" s="21">
        <v>9</v>
      </c>
      <c r="DK13" s="21">
        <v>1</v>
      </c>
      <c r="DL13" s="22">
        <v>15</v>
      </c>
      <c r="DM13" s="21">
        <v>14</v>
      </c>
      <c r="DN13" s="23">
        <v>1</v>
      </c>
      <c r="DO13" s="21">
        <v>0</v>
      </c>
      <c r="DP13" s="21">
        <v>0</v>
      </c>
      <c r="DQ13" s="21">
        <v>0</v>
      </c>
      <c r="DR13" s="22">
        <v>0</v>
      </c>
      <c r="DS13" s="21">
        <v>0</v>
      </c>
      <c r="DT13" s="23">
        <v>0</v>
      </c>
      <c r="DU13" s="21">
        <v>0</v>
      </c>
      <c r="DV13" s="21">
        <v>0</v>
      </c>
      <c r="DW13" s="21">
        <v>0</v>
      </c>
      <c r="DX13" s="22">
        <v>0</v>
      </c>
      <c r="DY13" s="21">
        <v>0</v>
      </c>
      <c r="DZ13" s="23">
        <v>0</v>
      </c>
    </row>
    <row r="14" spans="1:130">
      <c r="A14" s="17" t="s">
        <v>70</v>
      </c>
      <c r="B14" s="18" t="s">
        <v>71</v>
      </c>
      <c r="C14" s="19">
        <f t="shared" si="0"/>
        <v>3</v>
      </c>
      <c r="D14" s="20">
        <v>26559</v>
      </c>
      <c r="E14" s="21">
        <v>26562</v>
      </c>
      <c r="F14" s="21">
        <v>18309</v>
      </c>
      <c r="G14" s="21">
        <v>8253</v>
      </c>
      <c r="H14" s="22">
        <v>7096</v>
      </c>
      <c r="I14" s="21">
        <v>4904</v>
      </c>
      <c r="J14" s="23">
        <v>2192</v>
      </c>
      <c r="K14" s="21">
        <v>2311</v>
      </c>
      <c r="L14" s="21">
        <v>1556</v>
      </c>
      <c r="M14" s="21">
        <v>755</v>
      </c>
      <c r="N14" s="22">
        <v>1848</v>
      </c>
      <c r="O14" s="21">
        <v>1357</v>
      </c>
      <c r="P14" s="23">
        <v>491</v>
      </c>
      <c r="Q14" s="21">
        <v>1025</v>
      </c>
      <c r="R14" s="21">
        <v>708</v>
      </c>
      <c r="S14" s="21">
        <v>317</v>
      </c>
      <c r="T14" s="22">
        <v>312</v>
      </c>
      <c r="U14" s="21">
        <v>202</v>
      </c>
      <c r="V14" s="23">
        <v>110</v>
      </c>
      <c r="W14" s="21">
        <v>27</v>
      </c>
      <c r="X14" s="21">
        <v>16</v>
      </c>
      <c r="Y14" s="21">
        <v>11</v>
      </c>
      <c r="Z14" s="22">
        <v>31</v>
      </c>
      <c r="AA14" s="21">
        <v>25</v>
      </c>
      <c r="AB14" s="23">
        <v>6</v>
      </c>
      <c r="AC14" s="21">
        <v>1013</v>
      </c>
      <c r="AD14" s="21">
        <v>704</v>
      </c>
      <c r="AE14" s="21">
        <v>309</v>
      </c>
      <c r="AF14" s="22">
        <v>66</v>
      </c>
      <c r="AG14" s="21">
        <v>49</v>
      </c>
      <c r="AH14" s="23">
        <v>17</v>
      </c>
      <c r="AI14" s="21">
        <v>979</v>
      </c>
      <c r="AJ14" s="21">
        <v>672</v>
      </c>
      <c r="AK14" s="21">
        <v>307</v>
      </c>
      <c r="AL14" s="22">
        <v>1425</v>
      </c>
      <c r="AM14" s="21">
        <v>1049</v>
      </c>
      <c r="AN14" s="23">
        <v>376</v>
      </c>
      <c r="AO14" s="21">
        <v>216</v>
      </c>
      <c r="AP14" s="21">
        <v>183</v>
      </c>
      <c r="AQ14" s="21">
        <v>33</v>
      </c>
      <c r="AR14" s="22">
        <v>283</v>
      </c>
      <c r="AS14" s="21">
        <v>195</v>
      </c>
      <c r="AT14" s="23">
        <v>88</v>
      </c>
      <c r="AU14" s="21">
        <v>187</v>
      </c>
      <c r="AV14" s="21">
        <v>138</v>
      </c>
      <c r="AW14" s="21">
        <v>49</v>
      </c>
      <c r="AX14" s="22">
        <v>476</v>
      </c>
      <c r="AY14" s="21">
        <v>267</v>
      </c>
      <c r="AZ14" s="23">
        <v>209</v>
      </c>
      <c r="BA14" s="21">
        <v>221</v>
      </c>
      <c r="BB14" s="21">
        <v>98</v>
      </c>
      <c r="BC14" s="21">
        <v>123</v>
      </c>
      <c r="BD14" s="22">
        <v>51</v>
      </c>
      <c r="BE14" s="21">
        <v>32</v>
      </c>
      <c r="BF14" s="23">
        <v>19</v>
      </c>
      <c r="BG14" s="21">
        <v>712</v>
      </c>
      <c r="BH14" s="21">
        <v>468</v>
      </c>
      <c r="BI14" s="21">
        <v>244</v>
      </c>
      <c r="BJ14" s="22">
        <v>1035</v>
      </c>
      <c r="BK14" s="21">
        <v>822</v>
      </c>
      <c r="BL14" s="23">
        <v>213</v>
      </c>
      <c r="BM14" s="21">
        <v>940</v>
      </c>
      <c r="BN14" s="21">
        <v>548</v>
      </c>
      <c r="BO14" s="21">
        <v>392</v>
      </c>
      <c r="BP14" s="22">
        <v>534</v>
      </c>
      <c r="BQ14" s="21">
        <v>336</v>
      </c>
      <c r="BR14" s="23">
        <v>198</v>
      </c>
      <c r="BS14" s="21">
        <v>38</v>
      </c>
      <c r="BT14" s="21">
        <v>25</v>
      </c>
      <c r="BU14" s="21">
        <v>13</v>
      </c>
      <c r="BV14" s="22">
        <v>1090</v>
      </c>
      <c r="BW14" s="21">
        <v>647</v>
      </c>
      <c r="BX14" s="23">
        <v>443</v>
      </c>
      <c r="BY14" s="21">
        <v>96</v>
      </c>
      <c r="BZ14" s="21">
        <v>55</v>
      </c>
      <c r="CA14" s="21">
        <v>41</v>
      </c>
      <c r="CB14" s="22">
        <v>204</v>
      </c>
      <c r="CC14" s="21">
        <v>162</v>
      </c>
      <c r="CD14" s="23">
        <v>42</v>
      </c>
      <c r="CE14" s="21">
        <v>49</v>
      </c>
      <c r="CF14" s="21">
        <v>34</v>
      </c>
      <c r="CG14" s="21">
        <v>15</v>
      </c>
      <c r="CH14" s="22">
        <v>254</v>
      </c>
      <c r="CI14" s="21">
        <v>153</v>
      </c>
      <c r="CJ14" s="23">
        <v>101</v>
      </c>
      <c r="CK14" s="21">
        <v>796</v>
      </c>
      <c r="CL14" s="21">
        <v>619</v>
      </c>
      <c r="CM14" s="21">
        <v>177</v>
      </c>
      <c r="CN14" s="22">
        <v>1408</v>
      </c>
      <c r="CO14" s="21">
        <v>1161</v>
      </c>
      <c r="CP14" s="23">
        <v>247</v>
      </c>
      <c r="CQ14" s="21">
        <v>0</v>
      </c>
      <c r="CR14" s="21">
        <v>0</v>
      </c>
      <c r="CS14" s="21">
        <v>0</v>
      </c>
      <c r="CT14" s="22">
        <v>266</v>
      </c>
      <c r="CU14" s="21">
        <v>85</v>
      </c>
      <c r="CV14" s="23">
        <v>181</v>
      </c>
      <c r="CW14" s="21">
        <v>546</v>
      </c>
      <c r="CX14" s="21">
        <v>358</v>
      </c>
      <c r="CY14" s="21">
        <v>188</v>
      </c>
      <c r="CZ14" s="22">
        <v>132</v>
      </c>
      <c r="DA14" s="21">
        <v>86</v>
      </c>
      <c r="DB14" s="23">
        <v>46</v>
      </c>
      <c r="DC14" s="21">
        <v>184</v>
      </c>
      <c r="DD14" s="21">
        <v>110</v>
      </c>
      <c r="DE14" s="21">
        <v>74</v>
      </c>
      <c r="DF14" s="22">
        <v>434</v>
      </c>
      <c r="DG14" s="21">
        <v>285</v>
      </c>
      <c r="DH14" s="23">
        <v>149</v>
      </c>
      <c r="DI14" s="21">
        <v>19</v>
      </c>
      <c r="DJ14" s="21">
        <v>10</v>
      </c>
      <c r="DK14" s="21">
        <v>9</v>
      </c>
      <c r="DL14" s="22">
        <v>37</v>
      </c>
      <c r="DM14" s="21">
        <v>23</v>
      </c>
      <c r="DN14" s="23">
        <v>14</v>
      </c>
      <c r="DO14" s="21">
        <v>175</v>
      </c>
      <c r="DP14" s="21">
        <v>128</v>
      </c>
      <c r="DQ14" s="21">
        <v>47</v>
      </c>
      <c r="DR14" s="22">
        <v>41</v>
      </c>
      <c r="DS14" s="21">
        <v>36</v>
      </c>
      <c r="DT14" s="23">
        <v>5</v>
      </c>
      <c r="DU14" s="21">
        <v>2</v>
      </c>
      <c r="DV14" s="21">
        <v>2</v>
      </c>
      <c r="DW14" s="21">
        <v>0</v>
      </c>
      <c r="DX14" s="22">
        <v>3</v>
      </c>
      <c r="DY14" s="21">
        <v>1</v>
      </c>
      <c r="DZ14" s="23">
        <v>2</v>
      </c>
    </row>
    <row r="15" spans="1:130">
      <c r="A15" s="17" t="s">
        <v>72</v>
      </c>
      <c r="B15" s="18" t="s">
        <v>73</v>
      </c>
      <c r="C15" s="19">
        <f t="shared" si="0"/>
        <v>859</v>
      </c>
      <c r="D15" s="20">
        <v>11103</v>
      </c>
      <c r="E15" s="21">
        <v>11962</v>
      </c>
      <c r="F15" s="21">
        <v>9728</v>
      </c>
      <c r="G15" s="21">
        <v>2234</v>
      </c>
      <c r="H15" s="22">
        <v>849</v>
      </c>
      <c r="I15" s="21">
        <v>696</v>
      </c>
      <c r="J15" s="23">
        <v>153</v>
      </c>
      <c r="K15" s="21">
        <v>1375</v>
      </c>
      <c r="L15" s="21">
        <v>1067</v>
      </c>
      <c r="M15" s="21">
        <v>308</v>
      </c>
      <c r="N15" s="22">
        <v>1586</v>
      </c>
      <c r="O15" s="21">
        <v>1294</v>
      </c>
      <c r="P15" s="23">
        <v>292</v>
      </c>
      <c r="Q15" s="21">
        <v>325</v>
      </c>
      <c r="R15" s="21">
        <v>280</v>
      </c>
      <c r="S15" s="21">
        <v>45</v>
      </c>
      <c r="T15" s="22">
        <v>223</v>
      </c>
      <c r="U15" s="21">
        <v>195</v>
      </c>
      <c r="V15" s="23">
        <v>28</v>
      </c>
      <c r="W15" s="21">
        <v>19</v>
      </c>
      <c r="X15" s="21">
        <v>11</v>
      </c>
      <c r="Y15" s="21">
        <v>8</v>
      </c>
      <c r="Z15" s="22">
        <v>13</v>
      </c>
      <c r="AA15" s="21">
        <v>2</v>
      </c>
      <c r="AB15" s="23">
        <v>11</v>
      </c>
      <c r="AC15" s="21">
        <v>215</v>
      </c>
      <c r="AD15" s="21">
        <v>169</v>
      </c>
      <c r="AE15" s="21">
        <v>46</v>
      </c>
      <c r="AF15" s="22">
        <v>35</v>
      </c>
      <c r="AG15" s="21">
        <v>25</v>
      </c>
      <c r="AH15" s="23">
        <v>10</v>
      </c>
      <c r="AI15" s="21">
        <v>238</v>
      </c>
      <c r="AJ15" s="21">
        <v>197</v>
      </c>
      <c r="AK15" s="21">
        <v>41</v>
      </c>
      <c r="AL15" s="22">
        <v>160</v>
      </c>
      <c r="AM15" s="21">
        <v>118</v>
      </c>
      <c r="AN15" s="23">
        <v>42</v>
      </c>
      <c r="AO15" s="21">
        <v>912</v>
      </c>
      <c r="AP15" s="21">
        <v>790</v>
      </c>
      <c r="AQ15" s="21">
        <v>122</v>
      </c>
      <c r="AR15" s="22">
        <v>184</v>
      </c>
      <c r="AS15" s="21">
        <v>151</v>
      </c>
      <c r="AT15" s="23">
        <v>33</v>
      </c>
      <c r="AU15" s="21">
        <v>21</v>
      </c>
      <c r="AV15" s="21">
        <v>13</v>
      </c>
      <c r="AW15" s="21">
        <v>8</v>
      </c>
      <c r="AX15" s="22">
        <v>120</v>
      </c>
      <c r="AY15" s="21">
        <v>104</v>
      </c>
      <c r="AZ15" s="23">
        <v>16</v>
      </c>
      <c r="BA15" s="21">
        <v>1593</v>
      </c>
      <c r="BB15" s="21">
        <v>1434</v>
      </c>
      <c r="BC15" s="21">
        <v>159</v>
      </c>
      <c r="BD15" s="22">
        <v>102</v>
      </c>
      <c r="BE15" s="21">
        <v>93</v>
      </c>
      <c r="BF15" s="23">
        <v>9</v>
      </c>
      <c r="BG15" s="21">
        <v>339</v>
      </c>
      <c r="BH15" s="21">
        <v>253</v>
      </c>
      <c r="BI15" s="21">
        <v>86</v>
      </c>
      <c r="BJ15" s="22">
        <v>34</v>
      </c>
      <c r="BK15" s="21">
        <v>21</v>
      </c>
      <c r="BL15" s="23">
        <v>13</v>
      </c>
      <c r="BM15" s="21">
        <v>298</v>
      </c>
      <c r="BN15" s="21">
        <v>238</v>
      </c>
      <c r="BO15" s="21">
        <v>60</v>
      </c>
      <c r="BP15" s="22">
        <v>225</v>
      </c>
      <c r="BQ15" s="21">
        <v>140</v>
      </c>
      <c r="BR15" s="23">
        <v>85</v>
      </c>
      <c r="BS15" s="21">
        <v>113</v>
      </c>
      <c r="BT15" s="21">
        <v>95</v>
      </c>
      <c r="BU15" s="21">
        <v>18</v>
      </c>
      <c r="BV15" s="22">
        <v>351</v>
      </c>
      <c r="BW15" s="21">
        <v>239</v>
      </c>
      <c r="BX15" s="23">
        <v>112</v>
      </c>
      <c r="BY15" s="21">
        <v>930</v>
      </c>
      <c r="BZ15" s="21">
        <v>672</v>
      </c>
      <c r="CA15" s="21">
        <v>258</v>
      </c>
      <c r="CB15" s="22">
        <v>62</v>
      </c>
      <c r="CC15" s="21">
        <v>47</v>
      </c>
      <c r="CD15" s="23">
        <v>15</v>
      </c>
      <c r="CE15" s="21">
        <v>168</v>
      </c>
      <c r="CF15" s="21">
        <v>133</v>
      </c>
      <c r="CG15" s="21">
        <v>35</v>
      </c>
      <c r="CH15" s="22">
        <v>83</v>
      </c>
      <c r="CI15" s="21">
        <v>66</v>
      </c>
      <c r="CJ15" s="23">
        <v>17</v>
      </c>
      <c r="CK15" s="21">
        <v>350</v>
      </c>
      <c r="CL15" s="21">
        <v>293</v>
      </c>
      <c r="CM15" s="21">
        <v>57</v>
      </c>
      <c r="CN15" s="22">
        <v>146</v>
      </c>
      <c r="CO15" s="21">
        <v>109</v>
      </c>
      <c r="CP15" s="23">
        <v>37</v>
      </c>
      <c r="CQ15" s="21">
        <v>38</v>
      </c>
      <c r="CR15" s="21">
        <v>31</v>
      </c>
      <c r="CS15" s="21">
        <v>7</v>
      </c>
      <c r="CT15" s="22">
        <v>46</v>
      </c>
      <c r="CU15" s="21">
        <v>44</v>
      </c>
      <c r="CV15" s="23">
        <v>2</v>
      </c>
      <c r="CW15" s="21">
        <v>48</v>
      </c>
      <c r="CX15" s="21">
        <v>29</v>
      </c>
      <c r="CY15" s="21">
        <v>19</v>
      </c>
      <c r="CZ15" s="22">
        <v>349</v>
      </c>
      <c r="DA15" s="21">
        <v>333</v>
      </c>
      <c r="DB15" s="23">
        <v>16</v>
      </c>
      <c r="DC15" s="21">
        <v>93</v>
      </c>
      <c r="DD15" s="21">
        <v>87</v>
      </c>
      <c r="DE15" s="21">
        <v>6</v>
      </c>
      <c r="DF15" s="22">
        <v>57</v>
      </c>
      <c r="DG15" s="21">
        <v>40</v>
      </c>
      <c r="DH15" s="23">
        <v>17</v>
      </c>
      <c r="DI15" s="21">
        <v>52</v>
      </c>
      <c r="DJ15" s="21">
        <v>44</v>
      </c>
      <c r="DK15" s="21">
        <v>8</v>
      </c>
      <c r="DL15" s="22">
        <v>6</v>
      </c>
      <c r="DM15" s="21">
        <v>3</v>
      </c>
      <c r="DN15" s="23">
        <v>3</v>
      </c>
      <c r="DO15" s="21">
        <v>6</v>
      </c>
      <c r="DP15" s="21">
        <v>5</v>
      </c>
      <c r="DQ15" s="21">
        <v>1</v>
      </c>
      <c r="DR15" s="22">
        <v>120</v>
      </c>
      <c r="DS15" s="21">
        <v>97</v>
      </c>
      <c r="DT15" s="23">
        <v>23</v>
      </c>
      <c r="DU15" s="21">
        <v>43</v>
      </c>
      <c r="DV15" s="21">
        <v>38</v>
      </c>
      <c r="DW15" s="21">
        <v>5</v>
      </c>
      <c r="DX15" s="22">
        <v>35</v>
      </c>
      <c r="DY15" s="21">
        <v>32</v>
      </c>
      <c r="DZ15" s="23">
        <v>3</v>
      </c>
    </row>
    <row r="16" spans="1:130">
      <c r="A16" s="17" t="s">
        <v>74</v>
      </c>
      <c r="B16" s="18" t="s">
        <v>75</v>
      </c>
      <c r="C16" s="19">
        <f t="shared" si="0"/>
        <v>5197</v>
      </c>
      <c r="D16" s="20">
        <v>22471</v>
      </c>
      <c r="E16" s="21">
        <v>27668</v>
      </c>
      <c r="F16" s="21">
        <v>24447</v>
      </c>
      <c r="G16" s="21">
        <v>3221</v>
      </c>
      <c r="H16" s="22">
        <v>5040</v>
      </c>
      <c r="I16" s="21">
        <v>4613</v>
      </c>
      <c r="J16" s="23">
        <v>427</v>
      </c>
      <c r="K16" s="21">
        <v>7569</v>
      </c>
      <c r="L16" s="21">
        <v>6918</v>
      </c>
      <c r="M16" s="21">
        <v>651</v>
      </c>
      <c r="N16" s="22">
        <v>3821</v>
      </c>
      <c r="O16" s="21">
        <v>3547</v>
      </c>
      <c r="P16" s="23">
        <v>274</v>
      </c>
      <c r="Q16" s="21">
        <v>76</v>
      </c>
      <c r="R16" s="21">
        <v>55</v>
      </c>
      <c r="S16" s="21">
        <v>21</v>
      </c>
      <c r="T16" s="22">
        <v>289</v>
      </c>
      <c r="U16" s="21">
        <v>225</v>
      </c>
      <c r="V16" s="23">
        <v>64</v>
      </c>
      <c r="W16" s="21">
        <v>17</v>
      </c>
      <c r="X16" s="21">
        <v>14</v>
      </c>
      <c r="Y16" s="21">
        <v>3</v>
      </c>
      <c r="Z16" s="22">
        <v>0</v>
      </c>
      <c r="AA16" s="21">
        <v>0</v>
      </c>
      <c r="AB16" s="23">
        <v>0</v>
      </c>
      <c r="AC16" s="21">
        <v>1465</v>
      </c>
      <c r="AD16" s="21">
        <v>413</v>
      </c>
      <c r="AE16" s="21">
        <v>1052</v>
      </c>
      <c r="AF16" s="22">
        <v>99</v>
      </c>
      <c r="AG16" s="21">
        <v>85</v>
      </c>
      <c r="AH16" s="23">
        <v>14</v>
      </c>
      <c r="AI16" s="21">
        <v>40</v>
      </c>
      <c r="AJ16" s="21">
        <v>35</v>
      </c>
      <c r="AK16" s="21">
        <v>5</v>
      </c>
      <c r="AL16" s="22">
        <v>5940</v>
      </c>
      <c r="AM16" s="21">
        <v>5712</v>
      </c>
      <c r="AN16" s="23">
        <v>228</v>
      </c>
      <c r="AO16" s="21">
        <v>13</v>
      </c>
      <c r="AP16" s="21">
        <v>9</v>
      </c>
      <c r="AQ16" s="21">
        <v>4</v>
      </c>
      <c r="AR16" s="22">
        <v>71</v>
      </c>
      <c r="AS16" s="21">
        <v>24</v>
      </c>
      <c r="AT16" s="23">
        <v>47</v>
      </c>
      <c r="AU16" s="21">
        <v>4</v>
      </c>
      <c r="AV16" s="21">
        <v>4</v>
      </c>
      <c r="AW16" s="21">
        <v>0</v>
      </c>
      <c r="AX16" s="22">
        <v>183</v>
      </c>
      <c r="AY16" s="21">
        <v>163</v>
      </c>
      <c r="AZ16" s="23">
        <v>20</v>
      </c>
      <c r="BA16" s="21">
        <v>177</v>
      </c>
      <c r="BB16" s="21">
        <v>162</v>
      </c>
      <c r="BC16" s="21">
        <v>15</v>
      </c>
      <c r="BD16" s="22">
        <v>182</v>
      </c>
      <c r="BE16" s="21">
        <v>154</v>
      </c>
      <c r="BF16" s="23">
        <v>28</v>
      </c>
      <c r="BG16" s="21">
        <v>838</v>
      </c>
      <c r="BH16" s="21">
        <v>755</v>
      </c>
      <c r="BI16" s="21">
        <v>83</v>
      </c>
      <c r="BJ16" s="22">
        <v>71</v>
      </c>
      <c r="BK16" s="21">
        <v>64</v>
      </c>
      <c r="BL16" s="23">
        <v>7</v>
      </c>
      <c r="BM16" s="21">
        <v>553</v>
      </c>
      <c r="BN16" s="21">
        <v>453</v>
      </c>
      <c r="BO16" s="21">
        <v>100</v>
      </c>
      <c r="BP16" s="22">
        <v>65</v>
      </c>
      <c r="BQ16" s="21">
        <v>56</v>
      </c>
      <c r="BR16" s="23">
        <v>9</v>
      </c>
      <c r="BS16" s="21">
        <v>20</v>
      </c>
      <c r="BT16" s="21">
        <v>13</v>
      </c>
      <c r="BU16" s="21">
        <v>7</v>
      </c>
      <c r="BV16" s="22">
        <v>44</v>
      </c>
      <c r="BW16" s="21">
        <v>39</v>
      </c>
      <c r="BX16" s="23">
        <v>5</v>
      </c>
      <c r="BY16" s="21">
        <v>15</v>
      </c>
      <c r="BZ16" s="21">
        <v>9</v>
      </c>
      <c r="CA16" s="21">
        <v>6</v>
      </c>
      <c r="CB16" s="22">
        <v>123</v>
      </c>
      <c r="CC16" s="21">
        <v>114</v>
      </c>
      <c r="CD16" s="23">
        <v>9</v>
      </c>
      <c r="CE16" s="21">
        <v>36</v>
      </c>
      <c r="CF16" s="21">
        <v>29</v>
      </c>
      <c r="CG16" s="21">
        <v>7</v>
      </c>
      <c r="CH16" s="22">
        <v>13</v>
      </c>
      <c r="CI16" s="21">
        <v>10</v>
      </c>
      <c r="CJ16" s="23">
        <v>3</v>
      </c>
      <c r="CK16" s="21">
        <v>62</v>
      </c>
      <c r="CL16" s="21">
        <v>55</v>
      </c>
      <c r="CM16" s="21">
        <v>7</v>
      </c>
      <c r="CN16" s="22">
        <v>112</v>
      </c>
      <c r="CO16" s="21">
        <v>87</v>
      </c>
      <c r="CP16" s="23">
        <v>25</v>
      </c>
      <c r="CQ16" s="21">
        <v>15</v>
      </c>
      <c r="CR16" s="21">
        <v>11</v>
      </c>
      <c r="CS16" s="21">
        <v>4</v>
      </c>
      <c r="CT16" s="22">
        <v>96</v>
      </c>
      <c r="CU16" s="21">
        <v>82</v>
      </c>
      <c r="CV16" s="23">
        <v>14</v>
      </c>
      <c r="CW16" s="21">
        <v>143</v>
      </c>
      <c r="CX16" s="21">
        <v>116</v>
      </c>
      <c r="CY16" s="21">
        <v>27</v>
      </c>
      <c r="CZ16" s="22">
        <v>193</v>
      </c>
      <c r="DA16" s="21">
        <v>177</v>
      </c>
      <c r="DB16" s="23">
        <v>16</v>
      </c>
      <c r="DC16" s="21">
        <v>19</v>
      </c>
      <c r="DD16" s="21">
        <v>18</v>
      </c>
      <c r="DE16" s="21">
        <v>1</v>
      </c>
      <c r="DF16" s="22">
        <v>47</v>
      </c>
      <c r="DG16" s="21">
        <v>39</v>
      </c>
      <c r="DH16" s="23">
        <v>8</v>
      </c>
      <c r="DI16" s="21">
        <v>0</v>
      </c>
      <c r="DJ16" s="21">
        <v>0</v>
      </c>
      <c r="DK16" s="21">
        <v>0</v>
      </c>
      <c r="DL16" s="22">
        <v>111</v>
      </c>
      <c r="DM16" s="21">
        <v>93</v>
      </c>
      <c r="DN16" s="23">
        <v>18</v>
      </c>
      <c r="DO16" s="21">
        <v>3</v>
      </c>
      <c r="DP16" s="21">
        <v>2</v>
      </c>
      <c r="DQ16" s="21">
        <v>1</v>
      </c>
      <c r="DR16" s="22">
        <v>103</v>
      </c>
      <c r="DS16" s="21">
        <v>92</v>
      </c>
      <c r="DT16" s="23">
        <v>11</v>
      </c>
      <c r="DU16" s="21">
        <v>0</v>
      </c>
      <c r="DV16" s="21">
        <v>0</v>
      </c>
      <c r="DW16" s="21">
        <v>0</v>
      </c>
      <c r="DX16" s="22">
        <v>0</v>
      </c>
      <c r="DY16" s="21">
        <v>0</v>
      </c>
      <c r="DZ16" s="23">
        <v>0</v>
      </c>
    </row>
    <row r="17" spans="1:130">
      <c r="A17" s="17" t="s">
        <v>76</v>
      </c>
      <c r="B17" s="18" t="s">
        <v>77</v>
      </c>
      <c r="C17" s="19">
        <f t="shared" si="0"/>
        <v>-220</v>
      </c>
      <c r="D17" s="20">
        <v>7982</v>
      </c>
      <c r="E17" s="21">
        <v>7762</v>
      </c>
      <c r="F17" s="21">
        <v>6170</v>
      </c>
      <c r="G17" s="21">
        <v>1592</v>
      </c>
      <c r="H17" s="22">
        <v>1106</v>
      </c>
      <c r="I17" s="21">
        <v>887</v>
      </c>
      <c r="J17" s="23">
        <v>219</v>
      </c>
      <c r="K17" s="21">
        <v>780</v>
      </c>
      <c r="L17" s="21">
        <v>623</v>
      </c>
      <c r="M17" s="21">
        <v>157</v>
      </c>
      <c r="N17" s="22">
        <v>2139</v>
      </c>
      <c r="O17" s="21">
        <v>1771</v>
      </c>
      <c r="P17" s="23">
        <v>368</v>
      </c>
      <c r="Q17" s="21">
        <v>459</v>
      </c>
      <c r="R17" s="21">
        <v>329</v>
      </c>
      <c r="S17" s="21">
        <v>130</v>
      </c>
      <c r="T17" s="22">
        <v>56</v>
      </c>
      <c r="U17" s="21">
        <v>49</v>
      </c>
      <c r="V17" s="23">
        <v>7</v>
      </c>
      <c r="W17" s="21">
        <v>5</v>
      </c>
      <c r="X17" s="21">
        <v>4</v>
      </c>
      <c r="Y17" s="21">
        <v>1</v>
      </c>
      <c r="Z17" s="22">
        <v>10</v>
      </c>
      <c r="AA17" s="21">
        <v>6</v>
      </c>
      <c r="AB17" s="23">
        <v>4</v>
      </c>
      <c r="AC17" s="21">
        <v>129</v>
      </c>
      <c r="AD17" s="21">
        <v>85</v>
      </c>
      <c r="AE17" s="21">
        <v>44</v>
      </c>
      <c r="AF17" s="22">
        <v>74</v>
      </c>
      <c r="AG17" s="21">
        <v>63</v>
      </c>
      <c r="AH17" s="23">
        <v>11</v>
      </c>
      <c r="AI17" s="21">
        <v>399</v>
      </c>
      <c r="AJ17" s="21">
        <v>322</v>
      </c>
      <c r="AK17" s="21">
        <v>77</v>
      </c>
      <c r="AL17" s="22">
        <v>330</v>
      </c>
      <c r="AM17" s="21">
        <v>280</v>
      </c>
      <c r="AN17" s="23">
        <v>50</v>
      </c>
      <c r="AO17" s="21">
        <v>100</v>
      </c>
      <c r="AP17" s="21">
        <v>86</v>
      </c>
      <c r="AQ17" s="21">
        <v>14</v>
      </c>
      <c r="AR17" s="22">
        <v>0</v>
      </c>
      <c r="AS17" s="21">
        <v>0</v>
      </c>
      <c r="AT17" s="23">
        <v>0</v>
      </c>
      <c r="AU17" s="21">
        <v>77</v>
      </c>
      <c r="AV17" s="21">
        <v>56</v>
      </c>
      <c r="AW17" s="21">
        <v>21</v>
      </c>
      <c r="AX17" s="22">
        <v>115</v>
      </c>
      <c r="AY17" s="21">
        <v>78</v>
      </c>
      <c r="AZ17" s="23">
        <v>37</v>
      </c>
      <c r="BA17" s="21">
        <v>189</v>
      </c>
      <c r="BB17" s="21">
        <v>166</v>
      </c>
      <c r="BC17" s="21">
        <v>23</v>
      </c>
      <c r="BD17" s="22">
        <v>54</v>
      </c>
      <c r="BE17" s="21">
        <v>39</v>
      </c>
      <c r="BF17" s="23">
        <v>15</v>
      </c>
      <c r="BG17" s="21">
        <v>88</v>
      </c>
      <c r="BH17" s="21">
        <v>63</v>
      </c>
      <c r="BI17" s="21">
        <v>25</v>
      </c>
      <c r="BJ17" s="22">
        <v>425</v>
      </c>
      <c r="BK17" s="21">
        <v>293</v>
      </c>
      <c r="BL17" s="23">
        <v>132</v>
      </c>
      <c r="BM17" s="21">
        <v>91</v>
      </c>
      <c r="BN17" s="21">
        <v>51</v>
      </c>
      <c r="BO17" s="21">
        <v>40</v>
      </c>
      <c r="BP17" s="22">
        <v>10</v>
      </c>
      <c r="BQ17" s="21">
        <v>7</v>
      </c>
      <c r="BR17" s="23">
        <v>3</v>
      </c>
      <c r="BS17" s="21">
        <v>7</v>
      </c>
      <c r="BT17" s="21">
        <v>6</v>
      </c>
      <c r="BU17" s="21">
        <v>1</v>
      </c>
      <c r="BV17" s="22">
        <v>272</v>
      </c>
      <c r="BW17" s="21">
        <v>222</v>
      </c>
      <c r="BX17" s="23">
        <v>50</v>
      </c>
      <c r="BY17" s="21">
        <v>1</v>
      </c>
      <c r="BZ17" s="21">
        <v>1</v>
      </c>
      <c r="CA17" s="21">
        <v>0</v>
      </c>
      <c r="CB17" s="22">
        <v>76</v>
      </c>
      <c r="CC17" s="21">
        <v>65</v>
      </c>
      <c r="CD17" s="23">
        <v>11</v>
      </c>
      <c r="CE17" s="21">
        <v>8</v>
      </c>
      <c r="CF17" s="21">
        <v>7</v>
      </c>
      <c r="CG17" s="21">
        <v>1</v>
      </c>
      <c r="CH17" s="22">
        <v>37</v>
      </c>
      <c r="CI17" s="21">
        <v>34</v>
      </c>
      <c r="CJ17" s="23">
        <v>3</v>
      </c>
      <c r="CK17" s="21">
        <v>164</v>
      </c>
      <c r="CL17" s="21">
        <v>139</v>
      </c>
      <c r="CM17" s="21">
        <v>25</v>
      </c>
      <c r="CN17" s="22">
        <v>51</v>
      </c>
      <c r="CO17" s="21">
        <v>40</v>
      </c>
      <c r="CP17" s="23">
        <v>11</v>
      </c>
      <c r="CQ17" s="21">
        <v>0</v>
      </c>
      <c r="CR17" s="21">
        <v>0</v>
      </c>
      <c r="CS17" s="21">
        <v>0</v>
      </c>
      <c r="CT17" s="22">
        <v>165</v>
      </c>
      <c r="CU17" s="21">
        <v>91</v>
      </c>
      <c r="CV17" s="23">
        <v>74</v>
      </c>
      <c r="CW17" s="21">
        <v>37</v>
      </c>
      <c r="CX17" s="21">
        <v>24</v>
      </c>
      <c r="CY17" s="21">
        <v>13</v>
      </c>
      <c r="CZ17" s="22">
        <v>195</v>
      </c>
      <c r="DA17" s="21">
        <v>189</v>
      </c>
      <c r="DB17" s="23">
        <v>6</v>
      </c>
      <c r="DC17" s="21">
        <v>4</v>
      </c>
      <c r="DD17" s="21">
        <v>4</v>
      </c>
      <c r="DE17" s="21">
        <v>0</v>
      </c>
      <c r="DF17" s="22">
        <v>46</v>
      </c>
      <c r="DG17" s="21">
        <v>39</v>
      </c>
      <c r="DH17" s="23">
        <v>7</v>
      </c>
      <c r="DI17" s="21">
        <v>13</v>
      </c>
      <c r="DJ17" s="21">
        <v>12</v>
      </c>
      <c r="DK17" s="21">
        <v>1</v>
      </c>
      <c r="DL17" s="22">
        <v>0</v>
      </c>
      <c r="DM17" s="21">
        <v>0</v>
      </c>
      <c r="DN17" s="23">
        <v>0</v>
      </c>
      <c r="DO17" s="21">
        <v>0</v>
      </c>
      <c r="DP17" s="21">
        <v>0</v>
      </c>
      <c r="DQ17" s="21">
        <v>0</v>
      </c>
      <c r="DR17" s="22">
        <v>40</v>
      </c>
      <c r="DS17" s="21">
        <v>37</v>
      </c>
      <c r="DT17" s="23">
        <v>3</v>
      </c>
      <c r="DU17" s="21">
        <v>10</v>
      </c>
      <c r="DV17" s="21">
        <v>2</v>
      </c>
      <c r="DW17" s="21">
        <v>8</v>
      </c>
      <c r="DX17" s="22">
        <v>0</v>
      </c>
      <c r="DY17" s="21">
        <v>0</v>
      </c>
      <c r="DZ17" s="23">
        <v>0</v>
      </c>
    </row>
    <row r="18" spans="1:130">
      <c r="A18" s="17" t="s">
        <v>78</v>
      </c>
      <c r="B18" s="18" t="s">
        <v>79</v>
      </c>
      <c r="C18" s="19">
        <f t="shared" si="0"/>
        <v>-2705</v>
      </c>
      <c r="D18" s="20">
        <v>41855</v>
      </c>
      <c r="E18" s="21">
        <v>39150</v>
      </c>
      <c r="F18" s="21">
        <v>29737</v>
      </c>
      <c r="G18" s="21">
        <v>9413</v>
      </c>
      <c r="H18" s="22">
        <v>4590</v>
      </c>
      <c r="I18" s="21">
        <v>3611</v>
      </c>
      <c r="J18" s="23">
        <v>979</v>
      </c>
      <c r="K18" s="21">
        <v>4227</v>
      </c>
      <c r="L18" s="21">
        <v>3228</v>
      </c>
      <c r="M18" s="21">
        <v>999</v>
      </c>
      <c r="N18" s="22">
        <v>5782</v>
      </c>
      <c r="O18" s="21">
        <v>4608</v>
      </c>
      <c r="P18" s="23">
        <v>1174</v>
      </c>
      <c r="Q18" s="21">
        <v>4257</v>
      </c>
      <c r="R18" s="21">
        <v>2972</v>
      </c>
      <c r="S18" s="21">
        <v>1285</v>
      </c>
      <c r="T18" s="22">
        <v>366</v>
      </c>
      <c r="U18" s="21">
        <v>259</v>
      </c>
      <c r="V18" s="23">
        <v>107</v>
      </c>
      <c r="W18" s="21">
        <v>169</v>
      </c>
      <c r="X18" s="21">
        <v>142</v>
      </c>
      <c r="Y18" s="21">
        <v>27</v>
      </c>
      <c r="Z18" s="22">
        <v>6</v>
      </c>
      <c r="AA18" s="21">
        <v>2</v>
      </c>
      <c r="AB18" s="23">
        <v>4</v>
      </c>
      <c r="AC18" s="21">
        <v>1662</v>
      </c>
      <c r="AD18" s="21">
        <v>1320</v>
      </c>
      <c r="AE18" s="21">
        <v>342</v>
      </c>
      <c r="AF18" s="22">
        <v>292</v>
      </c>
      <c r="AG18" s="21">
        <v>233</v>
      </c>
      <c r="AH18" s="23">
        <v>59</v>
      </c>
      <c r="AI18" s="21">
        <v>663</v>
      </c>
      <c r="AJ18" s="21">
        <v>479</v>
      </c>
      <c r="AK18" s="21">
        <v>184</v>
      </c>
      <c r="AL18" s="22">
        <v>1310</v>
      </c>
      <c r="AM18" s="21">
        <v>968</v>
      </c>
      <c r="AN18" s="23">
        <v>342</v>
      </c>
      <c r="AO18" s="21">
        <v>496</v>
      </c>
      <c r="AP18" s="21">
        <v>457</v>
      </c>
      <c r="AQ18" s="21">
        <v>39</v>
      </c>
      <c r="AR18" s="22">
        <v>421</v>
      </c>
      <c r="AS18" s="21">
        <v>300</v>
      </c>
      <c r="AT18" s="23">
        <v>121</v>
      </c>
      <c r="AU18" s="21">
        <v>214</v>
      </c>
      <c r="AV18" s="21">
        <v>174</v>
      </c>
      <c r="AW18" s="21">
        <v>40</v>
      </c>
      <c r="AX18" s="22">
        <v>2555</v>
      </c>
      <c r="AY18" s="21">
        <v>1835</v>
      </c>
      <c r="AZ18" s="23">
        <v>720</v>
      </c>
      <c r="BA18" s="21">
        <v>844</v>
      </c>
      <c r="BB18" s="21">
        <v>713</v>
      </c>
      <c r="BC18" s="21">
        <v>131</v>
      </c>
      <c r="BD18" s="22">
        <v>442</v>
      </c>
      <c r="BE18" s="21">
        <v>333</v>
      </c>
      <c r="BF18" s="23">
        <v>109</v>
      </c>
      <c r="BG18" s="21">
        <v>1604</v>
      </c>
      <c r="BH18" s="21">
        <v>1194</v>
      </c>
      <c r="BI18" s="21">
        <v>410</v>
      </c>
      <c r="BJ18" s="22">
        <v>291</v>
      </c>
      <c r="BK18" s="21">
        <v>246</v>
      </c>
      <c r="BL18" s="23">
        <v>45</v>
      </c>
      <c r="BM18" s="21">
        <v>1776</v>
      </c>
      <c r="BN18" s="21">
        <v>1258</v>
      </c>
      <c r="BO18" s="21">
        <v>518</v>
      </c>
      <c r="BP18" s="22">
        <v>346</v>
      </c>
      <c r="BQ18" s="21">
        <v>215</v>
      </c>
      <c r="BR18" s="23">
        <v>131</v>
      </c>
      <c r="BS18" s="21">
        <v>162</v>
      </c>
      <c r="BT18" s="21">
        <v>111</v>
      </c>
      <c r="BU18" s="21">
        <v>51</v>
      </c>
      <c r="BV18" s="22">
        <v>773</v>
      </c>
      <c r="BW18" s="21">
        <v>637</v>
      </c>
      <c r="BX18" s="23">
        <v>136</v>
      </c>
      <c r="BY18" s="21">
        <v>115</v>
      </c>
      <c r="BZ18" s="21">
        <v>95</v>
      </c>
      <c r="CA18" s="21">
        <v>20</v>
      </c>
      <c r="CB18" s="22">
        <v>1359</v>
      </c>
      <c r="CC18" s="21">
        <v>907</v>
      </c>
      <c r="CD18" s="23">
        <v>452</v>
      </c>
      <c r="CE18" s="21">
        <v>63</v>
      </c>
      <c r="CF18" s="21">
        <v>48</v>
      </c>
      <c r="CG18" s="21">
        <v>15</v>
      </c>
      <c r="CH18" s="22">
        <v>212</v>
      </c>
      <c r="CI18" s="21">
        <v>153</v>
      </c>
      <c r="CJ18" s="23">
        <v>59</v>
      </c>
      <c r="CK18" s="21">
        <v>587</v>
      </c>
      <c r="CL18" s="21">
        <v>458</v>
      </c>
      <c r="CM18" s="21">
        <v>129</v>
      </c>
      <c r="CN18" s="22">
        <v>587</v>
      </c>
      <c r="CO18" s="21">
        <v>468</v>
      </c>
      <c r="CP18" s="23">
        <v>119</v>
      </c>
      <c r="CQ18" s="21">
        <v>108</v>
      </c>
      <c r="CR18" s="21">
        <v>87</v>
      </c>
      <c r="CS18" s="21">
        <v>21</v>
      </c>
      <c r="CT18" s="22">
        <v>278</v>
      </c>
      <c r="CU18" s="21">
        <v>222</v>
      </c>
      <c r="CV18" s="23">
        <v>56</v>
      </c>
      <c r="CW18" s="21">
        <v>502</v>
      </c>
      <c r="CX18" s="21">
        <v>408</v>
      </c>
      <c r="CY18" s="21">
        <v>94</v>
      </c>
      <c r="CZ18" s="22">
        <v>521</v>
      </c>
      <c r="DA18" s="21">
        <v>443</v>
      </c>
      <c r="DB18" s="23">
        <v>78</v>
      </c>
      <c r="DC18" s="21">
        <v>635</v>
      </c>
      <c r="DD18" s="21">
        <v>465</v>
      </c>
      <c r="DE18" s="21">
        <v>170</v>
      </c>
      <c r="DF18" s="22">
        <v>545</v>
      </c>
      <c r="DG18" s="21">
        <v>376</v>
      </c>
      <c r="DH18" s="23">
        <v>169</v>
      </c>
      <c r="DI18" s="21">
        <v>4</v>
      </c>
      <c r="DJ18" s="21">
        <v>3</v>
      </c>
      <c r="DK18" s="21">
        <v>1</v>
      </c>
      <c r="DL18" s="22">
        <v>91</v>
      </c>
      <c r="DM18" s="21">
        <v>64</v>
      </c>
      <c r="DN18" s="23">
        <v>27</v>
      </c>
      <c r="DO18" s="21">
        <v>83</v>
      </c>
      <c r="DP18" s="21">
        <v>74</v>
      </c>
      <c r="DQ18" s="21">
        <v>9</v>
      </c>
      <c r="DR18" s="22">
        <v>160</v>
      </c>
      <c r="DS18" s="21">
        <v>137</v>
      </c>
      <c r="DT18" s="23">
        <v>23</v>
      </c>
      <c r="DU18" s="21">
        <v>28</v>
      </c>
      <c r="DV18" s="21">
        <v>18</v>
      </c>
      <c r="DW18" s="21">
        <v>10</v>
      </c>
      <c r="DX18" s="22">
        <v>24</v>
      </c>
      <c r="DY18" s="21">
        <v>16</v>
      </c>
      <c r="DZ18" s="23">
        <v>8</v>
      </c>
    </row>
    <row r="19" spans="1:130">
      <c r="A19" s="17" t="s">
        <v>80</v>
      </c>
      <c r="B19" s="18" t="s">
        <v>81</v>
      </c>
      <c r="C19" s="19">
        <f t="shared" si="0"/>
        <v>6557</v>
      </c>
      <c r="D19" s="20">
        <v>28314</v>
      </c>
      <c r="E19" s="21">
        <v>34871</v>
      </c>
      <c r="F19" s="21">
        <v>29829</v>
      </c>
      <c r="G19" s="21">
        <v>5042</v>
      </c>
      <c r="H19" s="22">
        <v>10365</v>
      </c>
      <c r="I19" s="21">
        <v>8891</v>
      </c>
      <c r="J19" s="23">
        <v>1474</v>
      </c>
      <c r="K19" s="21">
        <v>3222</v>
      </c>
      <c r="L19" s="21">
        <v>2552</v>
      </c>
      <c r="M19" s="21">
        <v>670</v>
      </c>
      <c r="N19" s="22">
        <v>2467</v>
      </c>
      <c r="O19" s="21">
        <v>2051</v>
      </c>
      <c r="P19" s="23">
        <v>416</v>
      </c>
      <c r="Q19" s="21">
        <v>591</v>
      </c>
      <c r="R19" s="21">
        <v>473</v>
      </c>
      <c r="S19" s="21">
        <v>118</v>
      </c>
      <c r="T19" s="22">
        <v>209</v>
      </c>
      <c r="U19" s="21">
        <v>144</v>
      </c>
      <c r="V19" s="23">
        <v>65</v>
      </c>
      <c r="W19" s="21">
        <v>195</v>
      </c>
      <c r="X19" s="21">
        <v>173</v>
      </c>
      <c r="Y19" s="21">
        <v>22</v>
      </c>
      <c r="Z19" s="22">
        <v>23</v>
      </c>
      <c r="AA19" s="21">
        <v>19</v>
      </c>
      <c r="AB19" s="23">
        <v>4</v>
      </c>
      <c r="AC19" s="21">
        <v>736</v>
      </c>
      <c r="AD19" s="21">
        <v>595</v>
      </c>
      <c r="AE19" s="21">
        <v>141</v>
      </c>
      <c r="AF19" s="22">
        <v>823</v>
      </c>
      <c r="AG19" s="21">
        <v>760</v>
      </c>
      <c r="AH19" s="23">
        <v>63</v>
      </c>
      <c r="AI19" s="21">
        <v>173</v>
      </c>
      <c r="AJ19" s="21">
        <v>155</v>
      </c>
      <c r="AK19" s="21">
        <v>18</v>
      </c>
      <c r="AL19" s="22">
        <v>1445</v>
      </c>
      <c r="AM19" s="21">
        <v>1190</v>
      </c>
      <c r="AN19" s="23">
        <v>255</v>
      </c>
      <c r="AO19" s="21">
        <v>30</v>
      </c>
      <c r="AP19" s="21">
        <v>25</v>
      </c>
      <c r="AQ19" s="21">
        <v>5</v>
      </c>
      <c r="AR19" s="22">
        <v>97</v>
      </c>
      <c r="AS19" s="21">
        <v>82</v>
      </c>
      <c r="AT19" s="23">
        <v>15</v>
      </c>
      <c r="AU19" s="21">
        <v>74</v>
      </c>
      <c r="AV19" s="21">
        <v>63</v>
      </c>
      <c r="AW19" s="21">
        <v>11</v>
      </c>
      <c r="AX19" s="22">
        <v>290</v>
      </c>
      <c r="AY19" s="21">
        <v>241</v>
      </c>
      <c r="AZ19" s="23">
        <v>49</v>
      </c>
      <c r="BA19" s="21">
        <v>8508</v>
      </c>
      <c r="BB19" s="21">
        <v>7900</v>
      </c>
      <c r="BC19" s="21">
        <v>608</v>
      </c>
      <c r="BD19" s="22">
        <v>168</v>
      </c>
      <c r="BE19" s="21">
        <v>127</v>
      </c>
      <c r="BF19" s="23">
        <v>41</v>
      </c>
      <c r="BG19" s="21">
        <v>350</v>
      </c>
      <c r="BH19" s="21">
        <v>277</v>
      </c>
      <c r="BI19" s="21">
        <v>73</v>
      </c>
      <c r="BJ19" s="22">
        <v>57</v>
      </c>
      <c r="BK19" s="21">
        <v>44</v>
      </c>
      <c r="BL19" s="23">
        <v>13</v>
      </c>
      <c r="BM19" s="21">
        <v>1825</v>
      </c>
      <c r="BN19" s="21">
        <v>1380</v>
      </c>
      <c r="BO19" s="21">
        <v>445</v>
      </c>
      <c r="BP19" s="22">
        <v>196</v>
      </c>
      <c r="BQ19" s="21">
        <v>156</v>
      </c>
      <c r="BR19" s="23">
        <v>40</v>
      </c>
      <c r="BS19" s="21">
        <v>41</v>
      </c>
      <c r="BT19" s="21">
        <v>30</v>
      </c>
      <c r="BU19" s="21">
        <v>11</v>
      </c>
      <c r="BV19" s="22">
        <v>44</v>
      </c>
      <c r="BW19" s="21">
        <v>32</v>
      </c>
      <c r="BX19" s="23">
        <v>12</v>
      </c>
      <c r="BY19" s="21">
        <v>89</v>
      </c>
      <c r="BZ19" s="21">
        <v>81</v>
      </c>
      <c r="CA19" s="21">
        <v>8</v>
      </c>
      <c r="CB19" s="22">
        <v>134</v>
      </c>
      <c r="CC19" s="21">
        <v>106</v>
      </c>
      <c r="CD19" s="23">
        <v>28</v>
      </c>
      <c r="CE19" s="21">
        <v>23</v>
      </c>
      <c r="CF19" s="21">
        <v>17</v>
      </c>
      <c r="CG19" s="21">
        <v>6</v>
      </c>
      <c r="CH19" s="22">
        <v>54</v>
      </c>
      <c r="CI19" s="21">
        <v>43</v>
      </c>
      <c r="CJ19" s="23">
        <v>11</v>
      </c>
      <c r="CK19" s="21">
        <v>872</v>
      </c>
      <c r="CL19" s="21">
        <v>729</v>
      </c>
      <c r="CM19" s="21">
        <v>143</v>
      </c>
      <c r="CN19" s="22">
        <v>666</v>
      </c>
      <c r="CO19" s="21">
        <v>588</v>
      </c>
      <c r="CP19" s="23">
        <v>78</v>
      </c>
      <c r="CQ19" s="21">
        <v>14</v>
      </c>
      <c r="CR19" s="21">
        <v>13</v>
      </c>
      <c r="CS19" s="21">
        <v>1</v>
      </c>
      <c r="CT19" s="22">
        <v>108</v>
      </c>
      <c r="CU19" s="21">
        <v>74</v>
      </c>
      <c r="CV19" s="23">
        <v>34</v>
      </c>
      <c r="CW19" s="21">
        <v>148</v>
      </c>
      <c r="CX19" s="21">
        <v>122</v>
      </c>
      <c r="CY19" s="21">
        <v>26</v>
      </c>
      <c r="CZ19" s="22">
        <v>667</v>
      </c>
      <c r="DA19" s="21">
        <v>565</v>
      </c>
      <c r="DB19" s="23">
        <v>102</v>
      </c>
      <c r="DC19" s="21">
        <v>13</v>
      </c>
      <c r="DD19" s="21">
        <v>8</v>
      </c>
      <c r="DE19" s="21">
        <v>5</v>
      </c>
      <c r="DF19" s="22">
        <v>57</v>
      </c>
      <c r="DG19" s="21">
        <v>44</v>
      </c>
      <c r="DH19" s="23">
        <v>13</v>
      </c>
      <c r="DI19" s="21">
        <v>4</v>
      </c>
      <c r="DJ19" s="21">
        <v>2</v>
      </c>
      <c r="DK19" s="21">
        <v>2</v>
      </c>
      <c r="DL19" s="22">
        <v>50</v>
      </c>
      <c r="DM19" s="21">
        <v>40</v>
      </c>
      <c r="DN19" s="23">
        <v>10</v>
      </c>
      <c r="DO19" s="21">
        <v>3</v>
      </c>
      <c r="DP19" s="21">
        <v>2</v>
      </c>
      <c r="DQ19" s="21">
        <v>1</v>
      </c>
      <c r="DR19" s="22">
        <v>9</v>
      </c>
      <c r="DS19" s="21">
        <v>8</v>
      </c>
      <c r="DT19" s="23">
        <v>1</v>
      </c>
      <c r="DU19" s="21">
        <v>26</v>
      </c>
      <c r="DV19" s="21">
        <v>23</v>
      </c>
      <c r="DW19" s="21">
        <v>3</v>
      </c>
      <c r="DX19" s="22">
        <v>5</v>
      </c>
      <c r="DY19" s="21">
        <v>4</v>
      </c>
      <c r="DZ19" s="23">
        <v>1</v>
      </c>
    </row>
    <row r="20" spans="1:130">
      <c r="A20" s="17" t="s">
        <v>82</v>
      </c>
      <c r="B20" s="18" t="s">
        <v>83</v>
      </c>
      <c r="C20" s="19">
        <f t="shared" si="0"/>
        <v>2808</v>
      </c>
      <c r="D20" s="20">
        <v>30674</v>
      </c>
      <c r="E20" s="21">
        <v>33482</v>
      </c>
      <c r="F20" s="21">
        <v>28166</v>
      </c>
      <c r="G20" s="21">
        <v>5316</v>
      </c>
      <c r="H20" s="22">
        <v>6197</v>
      </c>
      <c r="I20" s="21">
        <v>5214</v>
      </c>
      <c r="J20" s="23">
        <v>983</v>
      </c>
      <c r="K20" s="21">
        <v>2075</v>
      </c>
      <c r="L20" s="21">
        <v>1713</v>
      </c>
      <c r="M20" s="21">
        <v>362</v>
      </c>
      <c r="N20" s="22">
        <v>5598</v>
      </c>
      <c r="O20" s="21">
        <v>4849</v>
      </c>
      <c r="P20" s="23">
        <v>749</v>
      </c>
      <c r="Q20" s="21">
        <v>5269</v>
      </c>
      <c r="R20" s="21">
        <v>4679</v>
      </c>
      <c r="S20" s="21">
        <v>590</v>
      </c>
      <c r="T20" s="22">
        <v>653</v>
      </c>
      <c r="U20" s="21">
        <v>519</v>
      </c>
      <c r="V20" s="23">
        <v>134</v>
      </c>
      <c r="W20" s="21">
        <v>663</v>
      </c>
      <c r="X20" s="21">
        <v>493</v>
      </c>
      <c r="Y20" s="21">
        <v>170</v>
      </c>
      <c r="Z20" s="22">
        <v>27</v>
      </c>
      <c r="AA20" s="21">
        <v>25</v>
      </c>
      <c r="AB20" s="23">
        <v>2</v>
      </c>
      <c r="AC20" s="21">
        <v>1522</v>
      </c>
      <c r="AD20" s="21">
        <v>1269</v>
      </c>
      <c r="AE20" s="21">
        <v>253</v>
      </c>
      <c r="AF20" s="22">
        <v>44</v>
      </c>
      <c r="AG20" s="21">
        <v>37</v>
      </c>
      <c r="AH20" s="23">
        <v>7</v>
      </c>
      <c r="AI20" s="21">
        <v>207</v>
      </c>
      <c r="AJ20" s="21">
        <v>173</v>
      </c>
      <c r="AK20" s="21">
        <v>34</v>
      </c>
      <c r="AL20" s="22">
        <v>1709</v>
      </c>
      <c r="AM20" s="21">
        <v>1280</v>
      </c>
      <c r="AN20" s="23">
        <v>429</v>
      </c>
      <c r="AO20" s="21">
        <v>136</v>
      </c>
      <c r="AP20" s="21">
        <v>117</v>
      </c>
      <c r="AQ20" s="21">
        <v>19</v>
      </c>
      <c r="AR20" s="22">
        <v>276</v>
      </c>
      <c r="AS20" s="21">
        <v>226</v>
      </c>
      <c r="AT20" s="23">
        <v>50</v>
      </c>
      <c r="AU20" s="21">
        <v>146</v>
      </c>
      <c r="AV20" s="21">
        <v>117</v>
      </c>
      <c r="AW20" s="21">
        <v>29</v>
      </c>
      <c r="AX20" s="22">
        <v>1164</v>
      </c>
      <c r="AY20" s="21">
        <v>881</v>
      </c>
      <c r="AZ20" s="23">
        <v>283</v>
      </c>
      <c r="BA20" s="21">
        <v>260</v>
      </c>
      <c r="BB20" s="21">
        <v>208</v>
      </c>
      <c r="BC20" s="21">
        <v>52</v>
      </c>
      <c r="BD20" s="22">
        <v>767</v>
      </c>
      <c r="BE20" s="21">
        <v>651</v>
      </c>
      <c r="BF20" s="23">
        <v>116</v>
      </c>
      <c r="BG20" s="21">
        <v>292</v>
      </c>
      <c r="BH20" s="21">
        <v>230</v>
      </c>
      <c r="BI20" s="21">
        <v>62</v>
      </c>
      <c r="BJ20" s="22">
        <v>233</v>
      </c>
      <c r="BK20" s="21">
        <v>198</v>
      </c>
      <c r="BL20" s="23">
        <v>35</v>
      </c>
      <c r="BM20" s="21">
        <v>1051</v>
      </c>
      <c r="BN20" s="21">
        <v>808</v>
      </c>
      <c r="BO20" s="21">
        <v>243</v>
      </c>
      <c r="BP20" s="22">
        <v>175</v>
      </c>
      <c r="BQ20" s="21">
        <v>139</v>
      </c>
      <c r="BR20" s="23">
        <v>36</v>
      </c>
      <c r="BS20" s="21">
        <v>278</v>
      </c>
      <c r="BT20" s="21">
        <v>240</v>
      </c>
      <c r="BU20" s="21">
        <v>38</v>
      </c>
      <c r="BV20" s="22">
        <v>232</v>
      </c>
      <c r="BW20" s="21">
        <v>167</v>
      </c>
      <c r="BX20" s="23">
        <v>65</v>
      </c>
      <c r="BY20" s="21">
        <v>277</v>
      </c>
      <c r="BZ20" s="21">
        <v>220</v>
      </c>
      <c r="CA20" s="21">
        <v>57</v>
      </c>
      <c r="CB20" s="22">
        <v>227</v>
      </c>
      <c r="CC20" s="21">
        <v>194</v>
      </c>
      <c r="CD20" s="23">
        <v>33</v>
      </c>
      <c r="CE20" s="21">
        <v>114</v>
      </c>
      <c r="CF20" s="21">
        <v>94</v>
      </c>
      <c r="CG20" s="21">
        <v>20</v>
      </c>
      <c r="CH20" s="22">
        <v>61</v>
      </c>
      <c r="CI20" s="21">
        <v>34</v>
      </c>
      <c r="CJ20" s="23">
        <v>27</v>
      </c>
      <c r="CK20" s="21">
        <v>645</v>
      </c>
      <c r="CL20" s="21">
        <v>595</v>
      </c>
      <c r="CM20" s="21">
        <v>50</v>
      </c>
      <c r="CN20" s="22">
        <v>297</v>
      </c>
      <c r="CO20" s="21">
        <v>225</v>
      </c>
      <c r="CP20" s="23">
        <v>72</v>
      </c>
      <c r="CQ20" s="21">
        <v>0</v>
      </c>
      <c r="CR20" s="21">
        <v>0</v>
      </c>
      <c r="CS20" s="21">
        <v>0</v>
      </c>
      <c r="CT20" s="22">
        <v>182</v>
      </c>
      <c r="CU20" s="21">
        <v>152</v>
      </c>
      <c r="CV20" s="23">
        <v>30</v>
      </c>
      <c r="CW20" s="21">
        <v>987</v>
      </c>
      <c r="CX20" s="21">
        <v>881</v>
      </c>
      <c r="CY20" s="21">
        <v>106</v>
      </c>
      <c r="CZ20" s="22">
        <v>1343</v>
      </c>
      <c r="DA20" s="21">
        <v>1241</v>
      </c>
      <c r="DB20" s="23">
        <v>102</v>
      </c>
      <c r="DC20" s="21">
        <v>58</v>
      </c>
      <c r="DD20" s="21">
        <v>40</v>
      </c>
      <c r="DE20" s="21">
        <v>18</v>
      </c>
      <c r="DF20" s="22">
        <v>164</v>
      </c>
      <c r="DG20" s="21">
        <v>145</v>
      </c>
      <c r="DH20" s="23">
        <v>19</v>
      </c>
      <c r="DI20" s="21">
        <v>9</v>
      </c>
      <c r="DJ20" s="21">
        <v>8</v>
      </c>
      <c r="DK20" s="21">
        <v>1</v>
      </c>
      <c r="DL20" s="22">
        <v>20</v>
      </c>
      <c r="DM20" s="21">
        <v>17</v>
      </c>
      <c r="DN20" s="23">
        <v>3</v>
      </c>
      <c r="DO20" s="21">
        <v>28</v>
      </c>
      <c r="DP20" s="21">
        <v>27</v>
      </c>
      <c r="DQ20" s="21">
        <v>1</v>
      </c>
      <c r="DR20" s="22">
        <v>11</v>
      </c>
      <c r="DS20" s="21">
        <v>10</v>
      </c>
      <c r="DT20" s="23">
        <v>1</v>
      </c>
      <c r="DU20" s="21">
        <v>24</v>
      </c>
      <c r="DV20" s="21">
        <v>23</v>
      </c>
      <c r="DW20" s="21">
        <v>1</v>
      </c>
      <c r="DX20" s="22">
        <v>61</v>
      </c>
      <c r="DY20" s="21">
        <v>27</v>
      </c>
      <c r="DZ20" s="23">
        <v>34</v>
      </c>
    </row>
    <row r="21" spans="1:130">
      <c r="A21" s="17" t="s">
        <v>84</v>
      </c>
      <c r="B21" s="18" t="s">
        <v>85</v>
      </c>
      <c r="C21" s="19">
        <f t="shared" si="0"/>
        <v>800</v>
      </c>
      <c r="D21" s="20">
        <v>10464</v>
      </c>
      <c r="E21" s="21">
        <v>11264</v>
      </c>
      <c r="F21" s="21">
        <v>7980</v>
      </c>
      <c r="G21" s="21">
        <v>3284</v>
      </c>
      <c r="H21" s="22">
        <v>2871</v>
      </c>
      <c r="I21" s="21">
        <v>2148</v>
      </c>
      <c r="J21" s="23">
        <v>723</v>
      </c>
      <c r="K21" s="21">
        <v>2633</v>
      </c>
      <c r="L21" s="21">
        <v>1821</v>
      </c>
      <c r="M21" s="21">
        <v>812</v>
      </c>
      <c r="N21" s="22">
        <v>648</v>
      </c>
      <c r="O21" s="21">
        <v>459</v>
      </c>
      <c r="P21" s="23">
        <v>189</v>
      </c>
      <c r="Q21" s="21">
        <v>762</v>
      </c>
      <c r="R21" s="21">
        <v>565</v>
      </c>
      <c r="S21" s="21">
        <v>197</v>
      </c>
      <c r="T21" s="22">
        <v>697</v>
      </c>
      <c r="U21" s="21">
        <v>526</v>
      </c>
      <c r="V21" s="23">
        <v>171</v>
      </c>
      <c r="W21" s="21">
        <v>0</v>
      </c>
      <c r="X21" s="21">
        <v>0</v>
      </c>
      <c r="Y21" s="21">
        <v>0</v>
      </c>
      <c r="Z21" s="22">
        <v>69</v>
      </c>
      <c r="AA21" s="21">
        <v>42</v>
      </c>
      <c r="AB21" s="23">
        <v>27</v>
      </c>
      <c r="AC21" s="21">
        <v>244</v>
      </c>
      <c r="AD21" s="21">
        <v>168</v>
      </c>
      <c r="AE21" s="21">
        <v>76</v>
      </c>
      <c r="AF21" s="22">
        <v>33</v>
      </c>
      <c r="AG21" s="21">
        <v>24</v>
      </c>
      <c r="AH21" s="23">
        <v>9</v>
      </c>
      <c r="AI21" s="21">
        <v>193</v>
      </c>
      <c r="AJ21" s="21">
        <v>110</v>
      </c>
      <c r="AK21" s="21">
        <v>83</v>
      </c>
      <c r="AL21" s="22">
        <v>292</v>
      </c>
      <c r="AM21" s="21">
        <v>161</v>
      </c>
      <c r="AN21" s="23">
        <v>131</v>
      </c>
      <c r="AO21" s="21">
        <v>1</v>
      </c>
      <c r="AP21" s="21">
        <v>1</v>
      </c>
      <c r="AQ21" s="21">
        <v>0</v>
      </c>
      <c r="AR21" s="22">
        <v>16</v>
      </c>
      <c r="AS21" s="21">
        <v>7</v>
      </c>
      <c r="AT21" s="23">
        <v>9</v>
      </c>
      <c r="AU21" s="21">
        <v>682</v>
      </c>
      <c r="AV21" s="21">
        <v>586</v>
      </c>
      <c r="AW21" s="21">
        <v>96</v>
      </c>
      <c r="AX21" s="22">
        <v>149</v>
      </c>
      <c r="AY21" s="21">
        <v>107</v>
      </c>
      <c r="AZ21" s="23">
        <v>42</v>
      </c>
      <c r="BA21" s="21">
        <v>51</v>
      </c>
      <c r="BB21" s="21">
        <v>42</v>
      </c>
      <c r="BC21" s="21">
        <v>9</v>
      </c>
      <c r="BD21" s="22">
        <v>70</v>
      </c>
      <c r="BE21" s="21">
        <v>53</v>
      </c>
      <c r="BF21" s="23">
        <v>17</v>
      </c>
      <c r="BG21" s="21">
        <v>0</v>
      </c>
      <c r="BH21" s="21">
        <v>0</v>
      </c>
      <c r="BI21" s="21">
        <v>0</v>
      </c>
      <c r="BJ21" s="22">
        <v>45</v>
      </c>
      <c r="BK21" s="21">
        <v>22</v>
      </c>
      <c r="BL21" s="23">
        <v>23</v>
      </c>
      <c r="BM21" s="21">
        <v>159</v>
      </c>
      <c r="BN21" s="21">
        <v>96</v>
      </c>
      <c r="BO21" s="21">
        <v>63</v>
      </c>
      <c r="BP21" s="22">
        <v>115</v>
      </c>
      <c r="BQ21" s="21">
        <v>49</v>
      </c>
      <c r="BR21" s="23">
        <v>66</v>
      </c>
      <c r="BS21" s="21">
        <v>7</v>
      </c>
      <c r="BT21" s="21">
        <v>5</v>
      </c>
      <c r="BU21" s="21">
        <v>2</v>
      </c>
      <c r="BV21" s="22">
        <v>11</v>
      </c>
      <c r="BW21" s="21">
        <v>9</v>
      </c>
      <c r="BX21" s="23">
        <v>2</v>
      </c>
      <c r="BY21" s="21">
        <v>63</v>
      </c>
      <c r="BZ21" s="21">
        <v>34</v>
      </c>
      <c r="CA21" s="21">
        <v>29</v>
      </c>
      <c r="CB21" s="22">
        <v>0</v>
      </c>
      <c r="CC21" s="21">
        <v>0</v>
      </c>
      <c r="CD21" s="23">
        <v>0</v>
      </c>
      <c r="CE21" s="21">
        <v>9</v>
      </c>
      <c r="CF21" s="21">
        <v>9</v>
      </c>
      <c r="CG21" s="21">
        <v>0</v>
      </c>
      <c r="CH21" s="22">
        <v>73</v>
      </c>
      <c r="CI21" s="21">
        <v>57</v>
      </c>
      <c r="CJ21" s="23">
        <v>16</v>
      </c>
      <c r="CK21" s="21">
        <v>7</v>
      </c>
      <c r="CL21" s="21">
        <v>6</v>
      </c>
      <c r="CM21" s="21">
        <v>1</v>
      </c>
      <c r="CN21" s="22">
        <v>118</v>
      </c>
      <c r="CO21" s="21">
        <v>82</v>
      </c>
      <c r="CP21" s="23">
        <v>36</v>
      </c>
      <c r="CQ21" s="21">
        <v>3</v>
      </c>
      <c r="CR21" s="21">
        <v>3</v>
      </c>
      <c r="CS21" s="21">
        <v>0</v>
      </c>
      <c r="CT21" s="22">
        <v>247</v>
      </c>
      <c r="CU21" s="21">
        <v>162</v>
      </c>
      <c r="CV21" s="23">
        <v>85</v>
      </c>
      <c r="CW21" s="21">
        <v>9</v>
      </c>
      <c r="CX21" s="21">
        <v>4</v>
      </c>
      <c r="CY21" s="21">
        <v>5</v>
      </c>
      <c r="CZ21" s="22">
        <v>73</v>
      </c>
      <c r="DA21" s="21">
        <v>13</v>
      </c>
      <c r="DB21" s="23">
        <v>60</v>
      </c>
      <c r="DC21" s="21">
        <v>212</v>
      </c>
      <c r="DD21" s="21">
        <v>149</v>
      </c>
      <c r="DE21" s="21">
        <v>63</v>
      </c>
      <c r="DF21" s="22">
        <v>556</v>
      </c>
      <c r="DG21" s="21">
        <v>381</v>
      </c>
      <c r="DH21" s="23">
        <v>175</v>
      </c>
      <c r="DI21" s="21">
        <v>0</v>
      </c>
      <c r="DJ21" s="21">
        <v>0</v>
      </c>
      <c r="DK21" s="21">
        <v>0</v>
      </c>
      <c r="DL21" s="22">
        <v>0</v>
      </c>
      <c r="DM21" s="21">
        <v>0</v>
      </c>
      <c r="DN21" s="23">
        <v>0</v>
      </c>
      <c r="DO21" s="21">
        <v>11</v>
      </c>
      <c r="DP21" s="21">
        <v>5</v>
      </c>
      <c r="DQ21" s="21">
        <v>6</v>
      </c>
      <c r="DR21" s="22">
        <v>107</v>
      </c>
      <c r="DS21" s="21">
        <v>53</v>
      </c>
      <c r="DT21" s="23">
        <v>54</v>
      </c>
      <c r="DU21" s="21">
        <v>28</v>
      </c>
      <c r="DV21" s="21">
        <v>21</v>
      </c>
      <c r="DW21" s="21">
        <v>7</v>
      </c>
      <c r="DX21" s="22">
        <v>0</v>
      </c>
      <c r="DY21" s="21">
        <v>0</v>
      </c>
      <c r="DZ21" s="23">
        <v>0</v>
      </c>
    </row>
    <row r="22" spans="1:130">
      <c r="A22" s="17" t="s">
        <v>86</v>
      </c>
      <c r="B22" s="18" t="s">
        <v>87</v>
      </c>
      <c r="C22" s="19">
        <f t="shared" si="0"/>
        <v>-5395</v>
      </c>
      <c r="D22" s="20">
        <v>16581</v>
      </c>
      <c r="E22" s="21">
        <v>11186</v>
      </c>
      <c r="F22" s="21">
        <v>7761</v>
      </c>
      <c r="G22" s="21">
        <v>3425</v>
      </c>
      <c r="H22" s="22">
        <v>1052</v>
      </c>
      <c r="I22" s="21">
        <v>753</v>
      </c>
      <c r="J22" s="23">
        <v>299</v>
      </c>
      <c r="K22" s="21">
        <v>1504</v>
      </c>
      <c r="L22" s="21">
        <v>1047</v>
      </c>
      <c r="M22" s="21">
        <v>457</v>
      </c>
      <c r="N22" s="22">
        <v>1465</v>
      </c>
      <c r="O22" s="21">
        <v>1040</v>
      </c>
      <c r="P22" s="23">
        <v>425</v>
      </c>
      <c r="Q22" s="21">
        <v>514</v>
      </c>
      <c r="R22" s="21">
        <v>214</v>
      </c>
      <c r="S22" s="21">
        <v>300</v>
      </c>
      <c r="T22" s="22">
        <v>147</v>
      </c>
      <c r="U22" s="21">
        <v>86</v>
      </c>
      <c r="V22" s="23">
        <v>61</v>
      </c>
      <c r="W22" s="21">
        <v>14</v>
      </c>
      <c r="X22" s="21">
        <v>10</v>
      </c>
      <c r="Y22" s="21">
        <v>4</v>
      </c>
      <c r="Z22" s="22">
        <v>13</v>
      </c>
      <c r="AA22" s="21">
        <v>9</v>
      </c>
      <c r="AB22" s="23">
        <v>4</v>
      </c>
      <c r="AC22" s="21">
        <v>1253</v>
      </c>
      <c r="AD22" s="21">
        <v>946</v>
      </c>
      <c r="AE22" s="21">
        <v>307</v>
      </c>
      <c r="AF22" s="22">
        <v>48</v>
      </c>
      <c r="AG22" s="21">
        <v>15</v>
      </c>
      <c r="AH22" s="23">
        <v>33</v>
      </c>
      <c r="AI22" s="21">
        <v>266</v>
      </c>
      <c r="AJ22" s="21">
        <v>226</v>
      </c>
      <c r="AK22" s="21">
        <v>40</v>
      </c>
      <c r="AL22" s="22">
        <v>162</v>
      </c>
      <c r="AM22" s="21">
        <v>99</v>
      </c>
      <c r="AN22" s="23">
        <v>63</v>
      </c>
      <c r="AO22" s="21">
        <v>213</v>
      </c>
      <c r="AP22" s="21">
        <v>138</v>
      </c>
      <c r="AQ22" s="21">
        <v>75</v>
      </c>
      <c r="AR22" s="22">
        <v>152</v>
      </c>
      <c r="AS22" s="21">
        <v>77</v>
      </c>
      <c r="AT22" s="23">
        <v>75</v>
      </c>
      <c r="AU22" s="21">
        <v>104</v>
      </c>
      <c r="AV22" s="21">
        <v>54</v>
      </c>
      <c r="AW22" s="21">
        <v>50</v>
      </c>
      <c r="AX22" s="22">
        <v>51</v>
      </c>
      <c r="AY22" s="21">
        <v>29</v>
      </c>
      <c r="AZ22" s="23">
        <v>22</v>
      </c>
      <c r="BA22" s="21">
        <v>8</v>
      </c>
      <c r="BB22" s="21">
        <v>3</v>
      </c>
      <c r="BC22" s="21">
        <v>5</v>
      </c>
      <c r="BD22" s="22">
        <v>72</v>
      </c>
      <c r="BE22" s="21">
        <v>65</v>
      </c>
      <c r="BF22" s="23">
        <v>7</v>
      </c>
      <c r="BG22" s="21">
        <v>142</v>
      </c>
      <c r="BH22" s="21">
        <v>40</v>
      </c>
      <c r="BI22" s="21">
        <v>102</v>
      </c>
      <c r="BJ22" s="22">
        <v>137</v>
      </c>
      <c r="BK22" s="21">
        <v>111</v>
      </c>
      <c r="BL22" s="23">
        <v>26</v>
      </c>
      <c r="BM22" s="21">
        <v>93</v>
      </c>
      <c r="BN22" s="21">
        <v>50</v>
      </c>
      <c r="BO22" s="21">
        <v>43</v>
      </c>
      <c r="BP22" s="22">
        <v>165</v>
      </c>
      <c r="BQ22" s="21">
        <v>79</v>
      </c>
      <c r="BR22" s="23">
        <v>86</v>
      </c>
      <c r="BS22" s="21">
        <v>31</v>
      </c>
      <c r="BT22" s="21">
        <v>7</v>
      </c>
      <c r="BU22" s="21">
        <v>24</v>
      </c>
      <c r="BV22" s="22">
        <v>376</v>
      </c>
      <c r="BW22" s="21">
        <v>222</v>
      </c>
      <c r="BX22" s="23">
        <v>154</v>
      </c>
      <c r="BY22" s="21">
        <v>35</v>
      </c>
      <c r="BZ22" s="21">
        <v>5</v>
      </c>
      <c r="CA22" s="21">
        <v>30</v>
      </c>
      <c r="CB22" s="22">
        <v>108</v>
      </c>
      <c r="CC22" s="21">
        <v>46</v>
      </c>
      <c r="CD22" s="23">
        <v>62</v>
      </c>
      <c r="CE22" s="21">
        <v>2</v>
      </c>
      <c r="CF22" s="21">
        <v>1</v>
      </c>
      <c r="CG22" s="21">
        <v>1</v>
      </c>
      <c r="CH22" s="22">
        <v>13</v>
      </c>
      <c r="CI22" s="21">
        <v>5</v>
      </c>
      <c r="CJ22" s="23">
        <v>8</v>
      </c>
      <c r="CK22" s="21">
        <v>452</v>
      </c>
      <c r="CL22" s="21">
        <v>418</v>
      </c>
      <c r="CM22" s="21">
        <v>34</v>
      </c>
      <c r="CN22" s="22">
        <v>248</v>
      </c>
      <c r="CO22" s="21">
        <v>173</v>
      </c>
      <c r="CP22" s="23">
        <v>75</v>
      </c>
      <c r="CQ22" s="21">
        <v>319</v>
      </c>
      <c r="CR22" s="21">
        <v>190</v>
      </c>
      <c r="CS22" s="21">
        <v>129</v>
      </c>
      <c r="CT22" s="22">
        <v>163</v>
      </c>
      <c r="CU22" s="21">
        <v>75</v>
      </c>
      <c r="CV22" s="23">
        <v>88</v>
      </c>
      <c r="CW22" s="21">
        <v>3</v>
      </c>
      <c r="CX22" s="21">
        <v>1</v>
      </c>
      <c r="CY22" s="21">
        <v>2</v>
      </c>
      <c r="CZ22" s="22">
        <v>2</v>
      </c>
      <c r="DA22" s="21">
        <v>1</v>
      </c>
      <c r="DB22" s="23">
        <v>1</v>
      </c>
      <c r="DC22" s="21">
        <v>6</v>
      </c>
      <c r="DD22" s="21">
        <v>0</v>
      </c>
      <c r="DE22" s="21">
        <v>6</v>
      </c>
      <c r="DF22" s="22">
        <v>2</v>
      </c>
      <c r="DG22" s="21">
        <v>1</v>
      </c>
      <c r="DH22" s="23">
        <v>1</v>
      </c>
      <c r="DI22" s="21">
        <v>0</v>
      </c>
      <c r="DJ22" s="21">
        <v>0</v>
      </c>
      <c r="DK22" s="21">
        <v>0</v>
      </c>
      <c r="DL22" s="22">
        <v>1566</v>
      </c>
      <c r="DM22" s="21">
        <v>1355</v>
      </c>
      <c r="DN22" s="23">
        <v>211</v>
      </c>
      <c r="DO22" s="21">
        <v>18</v>
      </c>
      <c r="DP22" s="21">
        <v>5</v>
      </c>
      <c r="DQ22" s="21">
        <v>13</v>
      </c>
      <c r="DR22" s="22">
        <v>164</v>
      </c>
      <c r="DS22" s="21">
        <v>107</v>
      </c>
      <c r="DT22" s="23">
        <v>57</v>
      </c>
      <c r="DU22" s="21">
        <v>103</v>
      </c>
      <c r="DV22" s="21">
        <v>58</v>
      </c>
      <c r="DW22" s="21">
        <v>45</v>
      </c>
      <c r="DX22" s="22">
        <v>0</v>
      </c>
      <c r="DY22" s="21">
        <v>0</v>
      </c>
      <c r="DZ22" s="23">
        <v>0</v>
      </c>
    </row>
    <row r="23" spans="1:130">
      <c r="A23" s="17" t="s">
        <v>88</v>
      </c>
      <c r="B23" s="18" t="s">
        <v>89</v>
      </c>
      <c r="C23" s="19">
        <f t="shared" si="0"/>
        <v>-17</v>
      </c>
      <c r="D23" s="20">
        <v>43187</v>
      </c>
      <c r="E23" s="21">
        <v>43170</v>
      </c>
      <c r="F23" s="21">
        <v>31130</v>
      </c>
      <c r="G23" s="21">
        <v>12040</v>
      </c>
      <c r="H23" s="22">
        <v>7898</v>
      </c>
      <c r="I23" s="21">
        <v>6471</v>
      </c>
      <c r="J23" s="23">
        <v>1427</v>
      </c>
      <c r="K23" s="21">
        <v>11670</v>
      </c>
      <c r="L23" s="21">
        <v>9008</v>
      </c>
      <c r="M23" s="21">
        <v>2662</v>
      </c>
      <c r="N23" s="22">
        <v>3518</v>
      </c>
      <c r="O23" s="21">
        <v>2790</v>
      </c>
      <c r="P23" s="23">
        <v>728</v>
      </c>
      <c r="Q23" s="21">
        <v>1531</v>
      </c>
      <c r="R23" s="21">
        <v>972</v>
      </c>
      <c r="S23" s="21">
        <v>559</v>
      </c>
      <c r="T23" s="22">
        <v>636</v>
      </c>
      <c r="U23" s="21">
        <v>465</v>
      </c>
      <c r="V23" s="23">
        <v>171</v>
      </c>
      <c r="W23" s="21">
        <v>1522</v>
      </c>
      <c r="X23" s="21">
        <v>984</v>
      </c>
      <c r="Y23" s="21">
        <v>538</v>
      </c>
      <c r="Z23" s="22">
        <v>44</v>
      </c>
      <c r="AA23" s="21">
        <v>23</v>
      </c>
      <c r="AB23" s="23">
        <v>21</v>
      </c>
      <c r="AC23" s="21">
        <v>1140</v>
      </c>
      <c r="AD23" s="21">
        <v>911</v>
      </c>
      <c r="AE23" s="21">
        <v>229</v>
      </c>
      <c r="AF23" s="22">
        <v>58</v>
      </c>
      <c r="AG23" s="21">
        <v>17</v>
      </c>
      <c r="AH23" s="23">
        <v>41</v>
      </c>
      <c r="AI23" s="21">
        <v>275</v>
      </c>
      <c r="AJ23" s="21">
        <v>170</v>
      </c>
      <c r="AK23" s="21">
        <v>105</v>
      </c>
      <c r="AL23" s="22">
        <v>1292</v>
      </c>
      <c r="AM23" s="21">
        <v>656</v>
      </c>
      <c r="AN23" s="23">
        <v>636</v>
      </c>
      <c r="AO23" s="21">
        <v>813</v>
      </c>
      <c r="AP23" s="21">
        <v>675</v>
      </c>
      <c r="AQ23" s="21">
        <v>138</v>
      </c>
      <c r="AR23" s="22">
        <v>111</v>
      </c>
      <c r="AS23" s="21">
        <v>23</v>
      </c>
      <c r="AT23" s="23">
        <v>88</v>
      </c>
      <c r="AU23" s="21">
        <v>352</v>
      </c>
      <c r="AV23" s="21">
        <v>253</v>
      </c>
      <c r="AW23" s="21">
        <v>99</v>
      </c>
      <c r="AX23" s="22">
        <v>151</v>
      </c>
      <c r="AY23" s="21">
        <v>83</v>
      </c>
      <c r="AZ23" s="23">
        <v>68</v>
      </c>
      <c r="BA23" s="21">
        <v>624</v>
      </c>
      <c r="BB23" s="21">
        <v>58</v>
      </c>
      <c r="BC23" s="21">
        <v>566</v>
      </c>
      <c r="BD23" s="22">
        <v>347</v>
      </c>
      <c r="BE23" s="21">
        <v>152</v>
      </c>
      <c r="BF23" s="23">
        <v>195</v>
      </c>
      <c r="BG23" s="21">
        <v>105</v>
      </c>
      <c r="BH23" s="21">
        <v>59</v>
      </c>
      <c r="BI23" s="21">
        <v>46</v>
      </c>
      <c r="BJ23" s="22">
        <v>1653</v>
      </c>
      <c r="BK23" s="21">
        <v>1099</v>
      </c>
      <c r="BL23" s="23">
        <v>554</v>
      </c>
      <c r="BM23" s="21">
        <v>1604</v>
      </c>
      <c r="BN23" s="21">
        <v>1368</v>
      </c>
      <c r="BO23" s="21">
        <v>236</v>
      </c>
      <c r="BP23" s="22">
        <v>270</v>
      </c>
      <c r="BQ23" s="21">
        <v>136</v>
      </c>
      <c r="BR23" s="23">
        <v>134</v>
      </c>
      <c r="BS23" s="21">
        <v>343</v>
      </c>
      <c r="BT23" s="21">
        <v>278</v>
      </c>
      <c r="BU23" s="21">
        <v>65</v>
      </c>
      <c r="BV23" s="22">
        <v>1543</v>
      </c>
      <c r="BW23" s="21">
        <v>995</v>
      </c>
      <c r="BX23" s="23">
        <v>548</v>
      </c>
      <c r="BY23" s="21">
        <v>891</v>
      </c>
      <c r="BZ23" s="21">
        <v>637</v>
      </c>
      <c r="CA23" s="21">
        <v>254</v>
      </c>
      <c r="CB23" s="22">
        <v>14</v>
      </c>
      <c r="CC23" s="21">
        <v>9</v>
      </c>
      <c r="CD23" s="23">
        <v>5</v>
      </c>
      <c r="CE23" s="21">
        <v>393</v>
      </c>
      <c r="CF23" s="21">
        <v>289</v>
      </c>
      <c r="CG23" s="21">
        <v>104</v>
      </c>
      <c r="CH23" s="22">
        <v>637</v>
      </c>
      <c r="CI23" s="21">
        <v>371</v>
      </c>
      <c r="CJ23" s="23">
        <v>266</v>
      </c>
      <c r="CK23" s="21">
        <v>484</v>
      </c>
      <c r="CL23" s="21">
        <v>337</v>
      </c>
      <c r="CM23" s="21">
        <v>147</v>
      </c>
      <c r="CN23" s="22">
        <v>882</v>
      </c>
      <c r="CO23" s="21">
        <v>492</v>
      </c>
      <c r="CP23" s="23">
        <v>390</v>
      </c>
      <c r="CQ23" s="21">
        <v>3</v>
      </c>
      <c r="CR23" s="21">
        <v>2</v>
      </c>
      <c r="CS23" s="21">
        <v>1</v>
      </c>
      <c r="CT23" s="22">
        <v>129</v>
      </c>
      <c r="CU23" s="21">
        <v>95</v>
      </c>
      <c r="CV23" s="23">
        <v>34</v>
      </c>
      <c r="CW23" s="21">
        <v>157</v>
      </c>
      <c r="CX23" s="21">
        <v>130</v>
      </c>
      <c r="CY23" s="21">
        <v>27</v>
      </c>
      <c r="CZ23" s="22">
        <v>108</v>
      </c>
      <c r="DA23" s="21">
        <v>32</v>
      </c>
      <c r="DB23" s="23">
        <v>76</v>
      </c>
      <c r="DC23" s="21">
        <v>126</v>
      </c>
      <c r="DD23" s="21">
        <v>39</v>
      </c>
      <c r="DE23" s="21">
        <v>87</v>
      </c>
      <c r="DF23" s="22">
        <v>1028</v>
      </c>
      <c r="DG23" s="21">
        <v>539</v>
      </c>
      <c r="DH23" s="23">
        <v>489</v>
      </c>
      <c r="DI23" s="21">
        <v>25</v>
      </c>
      <c r="DJ23" s="21">
        <v>3</v>
      </c>
      <c r="DK23" s="21">
        <v>22</v>
      </c>
      <c r="DL23" s="22">
        <v>157</v>
      </c>
      <c r="DM23" s="21">
        <v>76</v>
      </c>
      <c r="DN23" s="23">
        <v>81</v>
      </c>
      <c r="DO23" s="21">
        <v>409</v>
      </c>
      <c r="DP23" s="21">
        <v>326</v>
      </c>
      <c r="DQ23" s="21">
        <v>83</v>
      </c>
      <c r="DR23" s="22">
        <v>203</v>
      </c>
      <c r="DS23" s="21">
        <v>94</v>
      </c>
      <c r="DT23" s="23">
        <v>109</v>
      </c>
      <c r="DU23" s="21">
        <v>0</v>
      </c>
      <c r="DV23" s="21">
        <v>0</v>
      </c>
      <c r="DW23" s="21">
        <v>0</v>
      </c>
      <c r="DX23" s="22">
        <v>24</v>
      </c>
      <c r="DY23" s="21">
        <v>13</v>
      </c>
      <c r="DZ23" s="23">
        <v>11</v>
      </c>
    </row>
    <row r="24" spans="1:130">
      <c r="A24" s="17" t="s">
        <v>90</v>
      </c>
      <c r="B24" s="18" t="s">
        <v>91</v>
      </c>
      <c r="C24" s="19">
        <f t="shared" si="0"/>
        <v>1003</v>
      </c>
      <c r="D24" s="20">
        <v>15072</v>
      </c>
      <c r="E24" s="21">
        <v>16075</v>
      </c>
      <c r="F24" s="21">
        <v>12318</v>
      </c>
      <c r="G24" s="21">
        <v>3757</v>
      </c>
      <c r="H24" s="22">
        <v>3803</v>
      </c>
      <c r="I24" s="21">
        <v>3031</v>
      </c>
      <c r="J24" s="23">
        <v>772</v>
      </c>
      <c r="K24" s="21">
        <v>572</v>
      </c>
      <c r="L24" s="21">
        <v>420</v>
      </c>
      <c r="M24" s="21">
        <v>152</v>
      </c>
      <c r="N24" s="22">
        <v>4088</v>
      </c>
      <c r="O24" s="21">
        <v>3354</v>
      </c>
      <c r="P24" s="23">
        <v>734</v>
      </c>
      <c r="Q24" s="21">
        <v>613</v>
      </c>
      <c r="R24" s="21">
        <v>487</v>
      </c>
      <c r="S24" s="21">
        <v>126</v>
      </c>
      <c r="T24" s="22">
        <v>995</v>
      </c>
      <c r="U24" s="21">
        <v>729</v>
      </c>
      <c r="V24" s="23">
        <v>266</v>
      </c>
      <c r="W24" s="21">
        <v>0</v>
      </c>
      <c r="X24" s="21">
        <v>0</v>
      </c>
      <c r="Y24" s="21">
        <v>0</v>
      </c>
      <c r="Z24" s="22">
        <v>0</v>
      </c>
      <c r="AA24" s="21">
        <v>0</v>
      </c>
      <c r="AB24" s="23">
        <v>0</v>
      </c>
      <c r="AC24" s="21">
        <v>883</v>
      </c>
      <c r="AD24" s="21">
        <v>629</v>
      </c>
      <c r="AE24" s="21">
        <v>254</v>
      </c>
      <c r="AF24" s="22">
        <v>0</v>
      </c>
      <c r="AG24" s="21">
        <v>0</v>
      </c>
      <c r="AH24" s="23">
        <v>0</v>
      </c>
      <c r="AI24" s="21">
        <v>14</v>
      </c>
      <c r="AJ24" s="21">
        <v>10</v>
      </c>
      <c r="AK24" s="21">
        <v>4</v>
      </c>
      <c r="AL24" s="22">
        <v>50</v>
      </c>
      <c r="AM24" s="21">
        <v>32</v>
      </c>
      <c r="AN24" s="23">
        <v>18</v>
      </c>
      <c r="AO24" s="21">
        <v>0</v>
      </c>
      <c r="AP24" s="21">
        <v>0</v>
      </c>
      <c r="AQ24" s="21">
        <v>0</v>
      </c>
      <c r="AR24" s="22">
        <v>116</v>
      </c>
      <c r="AS24" s="21">
        <v>53</v>
      </c>
      <c r="AT24" s="23">
        <v>63</v>
      </c>
      <c r="AU24" s="21">
        <v>174</v>
      </c>
      <c r="AV24" s="21">
        <v>116</v>
      </c>
      <c r="AW24" s="21">
        <v>58</v>
      </c>
      <c r="AX24" s="22">
        <v>511</v>
      </c>
      <c r="AY24" s="21">
        <v>307</v>
      </c>
      <c r="AZ24" s="23">
        <v>204</v>
      </c>
      <c r="BA24" s="21">
        <v>0</v>
      </c>
      <c r="BB24" s="21">
        <v>0</v>
      </c>
      <c r="BC24" s="21">
        <v>0</v>
      </c>
      <c r="BD24" s="22">
        <v>38</v>
      </c>
      <c r="BE24" s="21">
        <v>20</v>
      </c>
      <c r="BF24" s="23">
        <v>18</v>
      </c>
      <c r="BG24" s="21">
        <v>12</v>
      </c>
      <c r="BH24" s="21">
        <v>7</v>
      </c>
      <c r="BI24" s="21">
        <v>5</v>
      </c>
      <c r="BJ24" s="22">
        <v>2751</v>
      </c>
      <c r="BK24" s="21">
        <v>2185</v>
      </c>
      <c r="BL24" s="23">
        <v>566</v>
      </c>
      <c r="BM24" s="21">
        <v>29</v>
      </c>
      <c r="BN24" s="21">
        <v>10</v>
      </c>
      <c r="BO24" s="21">
        <v>19</v>
      </c>
      <c r="BP24" s="22">
        <v>241</v>
      </c>
      <c r="BQ24" s="21">
        <v>166</v>
      </c>
      <c r="BR24" s="23">
        <v>75</v>
      </c>
      <c r="BS24" s="21">
        <v>0</v>
      </c>
      <c r="BT24" s="21">
        <v>0</v>
      </c>
      <c r="BU24" s="21">
        <v>0</v>
      </c>
      <c r="BV24" s="22">
        <v>15</v>
      </c>
      <c r="BW24" s="21">
        <v>12</v>
      </c>
      <c r="BX24" s="23">
        <v>3</v>
      </c>
      <c r="BY24" s="21">
        <v>0</v>
      </c>
      <c r="BZ24" s="21">
        <v>0</v>
      </c>
      <c r="CA24" s="21">
        <v>0</v>
      </c>
      <c r="CB24" s="22">
        <v>0</v>
      </c>
      <c r="CC24" s="21">
        <v>0</v>
      </c>
      <c r="CD24" s="23">
        <v>0</v>
      </c>
      <c r="CE24" s="21">
        <v>107</v>
      </c>
      <c r="CF24" s="21">
        <v>87</v>
      </c>
      <c r="CG24" s="21">
        <v>20</v>
      </c>
      <c r="CH24" s="22">
        <v>0</v>
      </c>
      <c r="CI24" s="21">
        <v>0</v>
      </c>
      <c r="CJ24" s="23">
        <v>0</v>
      </c>
      <c r="CK24" s="21">
        <v>798</v>
      </c>
      <c r="CL24" s="21">
        <v>515</v>
      </c>
      <c r="CM24" s="21">
        <v>283</v>
      </c>
      <c r="CN24" s="22">
        <v>10</v>
      </c>
      <c r="CO24" s="21">
        <v>7</v>
      </c>
      <c r="CP24" s="23">
        <v>3</v>
      </c>
      <c r="CQ24" s="21">
        <v>18</v>
      </c>
      <c r="CR24" s="21">
        <v>15</v>
      </c>
      <c r="CS24" s="21">
        <v>3</v>
      </c>
      <c r="CT24" s="22">
        <v>0</v>
      </c>
      <c r="CU24" s="21">
        <v>0</v>
      </c>
      <c r="CV24" s="23">
        <v>0</v>
      </c>
      <c r="CW24" s="21">
        <v>95</v>
      </c>
      <c r="CX24" s="21">
        <v>39</v>
      </c>
      <c r="CY24" s="21">
        <v>56</v>
      </c>
      <c r="CZ24" s="22">
        <v>0</v>
      </c>
      <c r="DA24" s="21">
        <v>0</v>
      </c>
      <c r="DB24" s="23">
        <v>0</v>
      </c>
      <c r="DC24" s="21">
        <v>3</v>
      </c>
      <c r="DD24" s="21">
        <v>3</v>
      </c>
      <c r="DE24" s="21">
        <v>0</v>
      </c>
      <c r="DF24" s="22">
        <v>127</v>
      </c>
      <c r="DG24" s="21">
        <v>83</v>
      </c>
      <c r="DH24" s="23">
        <v>44</v>
      </c>
      <c r="DI24" s="21">
        <v>0</v>
      </c>
      <c r="DJ24" s="21">
        <v>0</v>
      </c>
      <c r="DK24" s="21">
        <v>0</v>
      </c>
      <c r="DL24" s="22">
        <v>0</v>
      </c>
      <c r="DM24" s="21">
        <v>0</v>
      </c>
      <c r="DN24" s="23">
        <v>0</v>
      </c>
      <c r="DO24" s="21">
        <v>0</v>
      </c>
      <c r="DP24" s="21">
        <v>0</v>
      </c>
      <c r="DQ24" s="21">
        <v>0</v>
      </c>
      <c r="DR24" s="22">
        <v>0</v>
      </c>
      <c r="DS24" s="21">
        <v>0</v>
      </c>
      <c r="DT24" s="23">
        <v>0</v>
      </c>
      <c r="DU24" s="21">
        <v>12</v>
      </c>
      <c r="DV24" s="21">
        <v>1</v>
      </c>
      <c r="DW24" s="21">
        <v>11</v>
      </c>
      <c r="DX24" s="22">
        <v>0</v>
      </c>
      <c r="DY24" s="21">
        <v>0</v>
      </c>
      <c r="DZ24" s="23">
        <v>0</v>
      </c>
    </row>
    <row r="25" spans="1:130">
      <c r="A25" s="17" t="s">
        <v>92</v>
      </c>
      <c r="B25" s="18" t="s">
        <v>93</v>
      </c>
      <c r="C25" s="19">
        <f t="shared" si="0"/>
        <v>3062</v>
      </c>
      <c r="D25" s="20">
        <v>31384</v>
      </c>
      <c r="E25" s="21">
        <v>34446</v>
      </c>
      <c r="F25" s="21">
        <v>29170</v>
      </c>
      <c r="G25" s="21">
        <v>5276</v>
      </c>
      <c r="H25" s="22">
        <v>10599</v>
      </c>
      <c r="I25" s="21">
        <v>9559</v>
      </c>
      <c r="J25" s="23">
        <v>1040</v>
      </c>
      <c r="K25" s="21">
        <v>3078</v>
      </c>
      <c r="L25" s="21">
        <v>2230</v>
      </c>
      <c r="M25" s="21">
        <v>848</v>
      </c>
      <c r="N25" s="22">
        <v>1936</v>
      </c>
      <c r="O25" s="21">
        <v>1676</v>
      </c>
      <c r="P25" s="23">
        <v>260</v>
      </c>
      <c r="Q25" s="21">
        <v>7103</v>
      </c>
      <c r="R25" s="21">
        <v>6514</v>
      </c>
      <c r="S25" s="21">
        <v>589</v>
      </c>
      <c r="T25" s="22">
        <v>738</v>
      </c>
      <c r="U25" s="21">
        <v>658</v>
      </c>
      <c r="V25" s="23">
        <v>80</v>
      </c>
      <c r="W25" s="21">
        <v>112</v>
      </c>
      <c r="X25" s="21">
        <v>98</v>
      </c>
      <c r="Y25" s="21">
        <v>14</v>
      </c>
      <c r="Z25" s="22">
        <v>17</v>
      </c>
      <c r="AA25" s="21">
        <v>17</v>
      </c>
      <c r="AB25" s="23">
        <v>0</v>
      </c>
      <c r="AC25" s="21">
        <v>592</v>
      </c>
      <c r="AD25" s="21">
        <v>508</v>
      </c>
      <c r="AE25" s="21">
        <v>84</v>
      </c>
      <c r="AF25" s="22">
        <v>940</v>
      </c>
      <c r="AG25" s="21">
        <v>857</v>
      </c>
      <c r="AH25" s="23">
        <v>83</v>
      </c>
      <c r="AI25" s="21">
        <v>306</v>
      </c>
      <c r="AJ25" s="21">
        <v>161</v>
      </c>
      <c r="AK25" s="21">
        <v>145</v>
      </c>
      <c r="AL25" s="22">
        <v>461</v>
      </c>
      <c r="AM25" s="21">
        <v>379</v>
      </c>
      <c r="AN25" s="23">
        <v>82</v>
      </c>
      <c r="AO25" s="21">
        <v>76</v>
      </c>
      <c r="AP25" s="21">
        <v>63</v>
      </c>
      <c r="AQ25" s="21">
        <v>13</v>
      </c>
      <c r="AR25" s="22">
        <v>177</v>
      </c>
      <c r="AS25" s="21">
        <v>135</v>
      </c>
      <c r="AT25" s="23">
        <v>42</v>
      </c>
      <c r="AU25" s="21">
        <v>210</v>
      </c>
      <c r="AV25" s="21">
        <v>168</v>
      </c>
      <c r="AW25" s="21">
        <v>42</v>
      </c>
      <c r="AX25" s="22">
        <v>580</v>
      </c>
      <c r="AY25" s="21">
        <v>494</v>
      </c>
      <c r="AZ25" s="23">
        <v>86</v>
      </c>
      <c r="BA25" s="21">
        <v>468</v>
      </c>
      <c r="BB25" s="21">
        <v>415</v>
      </c>
      <c r="BC25" s="21">
        <v>53</v>
      </c>
      <c r="BD25" s="22">
        <v>404</v>
      </c>
      <c r="BE25" s="21">
        <v>306</v>
      </c>
      <c r="BF25" s="23">
        <v>98</v>
      </c>
      <c r="BG25" s="21">
        <v>762</v>
      </c>
      <c r="BH25" s="21">
        <v>577</v>
      </c>
      <c r="BI25" s="21">
        <v>185</v>
      </c>
      <c r="BJ25" s="22">
        <v>715</v>
      </c>
      <c r="BK25" s="21">
        <v>592</v>
      </c>
      <c r="BL25" s="23">
        <v>123</v>
      </c>
      <c r="BM25" s="21">
        <v>646</v>
      </c>
      <c r="BN25" s="21">
        <v>395</v>
      </c>
      <c r="BO25" s="21">
        <v>251</v>
      </c>
      <c r="BP25" s="22">
        <v>264</v>
      </c>
      <c r="BQ25" s="21">
        <v>194</v>
      </c>
      <c r="BR25" s="23">
        <v>70</v>
      </c>
      <c r="BS25" s="21">
        <v>80</v>
      </c>
      <c r="BT25" s="21">
        <v>74</v>
      </c>
      <c r="BU25" s="21">
        <v>6</v>
      </c>
      <c r="BV25" s="22">
        <v>828</v>
      </c>
      <c r="BW25" s="21">
        <v>581</v>
      </c>
      <c r="BX25" s="23">
        <v>247</v>
      </c>
      <c r="BY25" s="21">
        <v>125</v>
      </c>
      <c r="BZ25" s="21">
        <v>107</v>
      </c>
      <c r="CA25" s="21">
        <v>18</v>
      </c>
      <c r="CB25" s="22">
        <v>75</v>
      </c>
      <c r="CC25" s="21">
        <v>23</v>
      </c>
      <c r="CD25" s="23">
        <v>52</v>
      </c>
      <c r="CE25" s="21">
        <v>237</v>
      </c>
      <c r="CF25" s="21">
        <v>201</v>
      </c>
      <c r="CG25" s="21">
        <v>36</v>
      </c>
      <c r="CH25" s="22">
        <v>185</v>
      </c>
      <c r="CI25" s="21">
        <v>86</v>
      </c>
      <c r="CJ25" s="23">
        <v>99</v>
      </c>
      <c r="CK25" s="21">
        <v>221</v>
      </c>
      <c r="CL25" s="21">
        <v>193</v>
      </c>
      <c r="CM25" s="21">
        <v>28</v>
      </c>
      <c r="CN25" s="22">
        <v>339</v>
      </c>
      <c r="CO25" s="21">
        <v>233</v>
      </c>
      <c r="CP25" s="23">
        <v>106</v>
      </c>
      <c r="CQ25" s="21">
        <v>3</v>
      </c>
      <c r="CR25" s="21">
        <v>2</v>
      </c>
      <c r="CS25" s="21">
        <v>1</v>
      </c>
      <c r="CT25" s="22">
        <v>317</v>
      </c>
      <c r="CU25" s="21">
        <v>230</v>
      </c>
      <c r="CV25" s="23">
        <v>87</v>
      </c>
      <c r="CW25" s="21">
        <v>636</v>
      </c>
      <c r="CX25" s="21">
        <v>565</v>
      </c>
      <c r="CY25" s="21">
        <v>71</v>
      </c>
      <c r="CZ25" s="22">
        <v>156</v>
      </c>
      <c r="DA25" s="21">
        <v>150</v>
      </c>
      <c r="DB25" s="23">
        <v>6</v>
      </c>
      <c r="DC25" s="21">
        <v>35</v>
      </c>
      <c r="DD25" s="21">
        <v>16</v>
      </c>
      <c r="DE25" s="21">
        <v>19</v>
      </c>
      <c r="DF25" s="22">
        <v>694</v>
      </c>
      <c r="DG25" s="21">
        <v>485</v>
      </c>
      <c r="DH25" s="23">
        <v>209</v>
      </c>
      <c r="DI25" s="21">
        <v>61</v>
      </c>
      <c r="DJ25" s="21">
        <v>55</v>
      </c>
      <c r="DK25" s="21">
        <v>6</v>
      </c>
      <c r="DL25" s="22">
        <v>20</v>
      </c>
      <c r="DM25" s="21">
        <v>4</v>
      </c>
      <c r="DN25" s="23">
        <v>16</v>
      </c>
      <c r="DO25" s="21">
        <v>0</v>
      </c>
      <c r="DP25" s="21">
        <v>0</v>
      </c>
      <c r="DQ25" s="21">
        <v>0</v>
      </c>
      <c r="DR25" s="22">
        <v>79</v>
      </c>
      <c r="DS25" s="21">
        <v>71</v>
      </c>
      <c r="DT25" s="23">
        <v>8</v>
      </c>
      <c r="DU25" s="21">
        <v>141</v>
      </c>
      <c r="DV25" s="21">
        <v>95</v>
      </c>
      <c r="DW25" s="21">
        <v>46</v>
      </c>
      <c r="DX25" s="22">
        <v>30</v>
      </c>
      <c r="DY25" s="21">
        <v>3</v>
      </c>
      <c r="DZ25" s="23">
        <v>27</v>
      </c>
    </row>
    <row r="26" spans="1:130">
      <c r="A26" s="17" t="s">
        <v>94</v>
      </c>
      <c r="B26" s="18" t="s">
        <v>95</v>
      </c>
      <c r="C26" s="19">
        <f t="shared" si="0"/>
        <v>16037</v>
      </c>
      <c r="D26" s="20">
        <v>15464</v>
      </c>
      <c r="E26" s="21">
        <v>31501</v>
      </c>
      <c r="F26" s="21">
        <v>19284</v>
      </c>
      <c r="G26" s="21">
        <v>12217</v>
      </c>
      <c r="H26" s="22">
        <v>7914</v>
      </c>
      <c r="I26" s="21">
        <v>4723</v>
      </c>
      <c r="J26" s="23">
        <v>3191</v>
      </c>
      <c r="K26" s="21">
        <v>4410</v>
      </c>
      <c r="L26" s="21">
        <v>2790</v>
      </c>
      <c r="M26" s="21">
        <v>1620</v>
      </c>
      <c r="N26" s="22">
        <v>1302</v>
      </c>
      <c r="O26" s="21">
        <v>895</v>
      </c>
      <c r="P26" s="23">
        <v>407</v>
      </c>
      <c r="Q26" s="21">
        <v>583</v>
      </c>
      <c r="R26" s="21">
        <v>251</v>
      </c>
      <c r="S26" s="21">
        <v>332</v>
      </c>
      <c r="T26" s="22">
        <v>715</v>
      </c>
      <c r="U26" s="21">
        <v>497</v>
      </c>
      <c r="V26" s="23">
        <v>218</v>
      </c>
      <c r="W26" s="21">
        <v>260</v>
      </c>
      <c r="X26" s="21">
        <v>121</v>
      </c>
      <c r="Y26" s="21">
        <v>139</v>
      </c>
      <c r="Z26" s="22">
        <v>148</v>
      </c>
      <c r="AA26" s="21">
        <v>101</v>
      </c>
      <c r="AB26" s="23">
        <v>47</v>
      </c>
      <c r="AC26" s="21">
        <v>535</v>
      </c>
      <c r="AD26" s="21">
        <v>418</v>
      </c>
      <c r="AE26" s="21">
        <v>117</v>
      </c>
      <c r="AF26" s="22">
        <v>26</v>
      </c>
      <c r="AG26" s="21">
        <v>15</v>
      </c>
      <c r="AH26" s="23">
        <v>11</v>
      </c>
      <c r="AI26" s="21">
        <v>2602</v>
      </c>
      <c r="AJ26" s="21">
        <v>1171</v>
      </c>
      <c r="AK26" s="21">
        <v>1431</v>
      </c>
      <c r="AL26" s="22">
        <v>493</v>
      </c>
      <c r="AM26" s="21">
        <v>253</v>
      </c>
      <c r="AN26" s="23">
        <v>240</v>
      </c>
      <c r="AO26" s="21">
        <v>146</v>
      </c>
      <c r="AP26" s="21">
        <v>93</v>
      </c>
      <c r="AQ26" s="21">
        <v>53</v>
      </c>
      <c r="AR26" s="22">
        <v>728</v>
      </c>
      <c r="AS26" s="21">
        <v>431</v>
      </c>
      <c r="AT26" s="23">
        <v>297</v>
      </c>
      <c r="AU26" s="21">
        <v>157</v>
      </c>
      <c r="AV26" s="21">
        <v>71</v>
      </c>
      <c r="AW26" s="21">
        <v>86</v>
      </c>
      <c r="AX26" s="22">
        <v>609</v>
      </c>
      <c r="AY26" s="21">
        <v>317</v>
      </c>
      <c r="AZ26" s="23">
        <v>292</v>
      </c>
      <c r="BA26" s="21">
        <v>291</v>
      </c>
      <c r="BB26" s="21">
        <v>174</v>
      </c>
      <c r="BC26" s="21">
        <v>117</v>
      </c>
      <c r="BD26" s="22">
        <v>159</v>
      </c>
      <c r="BE26" s="21">
        <v>114</v>
      </c>
      <c r="BF26" s="23">
        <v>45</v>
      </c>
      <c r="BG26" s="21">
        <v>347</v>
      </c>
      <c r="BH26" s="21">
        <v>238</v>
      </c>
      <c r="BI26" s="21">
        <v>109</v>
      </c>
      <c r="BJ26" s="22">
        <v>356</v>
      </c>
      <c r="BK26" s="21">
        <v>250</v>
      </c>
      <c r="BL26" s="23">
        <v>106</v>
      </c>
      <c r="BM26" s="21">
        <v>478</v>
      </c>
      <c r="BN26" s="21">
        <v>305</v>
      </c>
      <c r="BO26" s="21">
        <v>173</v>
      </c>
      <c r="BP26" s="22">
        <v>388</v>
      </c>
      <c r="BQ26" s="21">
        <v>226</v>
      </c>
      <c r="BR26" s="23">
        <v>162</v>
      </c>
      <c r="BS26" s="21">
        <v>303</v>
      </c>
      <c r="BT26" s="21">
        <v>173</v>
      </c>
      <c r="BU26" s="21">
        <v>130</v>
      </c>
      <c r="BV26" s="22">
        <v>1013</v>
      </c>
      <c r="BW26" s="21">
        <v>633</v>
      </c>
      <c r="BX26" s="23">
        <v>380</v>
      </c>
      <c r="BY26" s="21">
        <v>160</v>
      </c>
      <c r="BZ26" s="21">
        <v>79</v>
      </c>
      <c r="CA26" s="21">
        <v>81</v>
      </c>
      <c r="CB26" s="22">
        <v>157</v>
      </c>
      <c r="CC26" s="21">
        <v>109</v>
      </c>
      <c r="CD26" s="23">
        <v>48</v>
      </c>
      <c r="CE26" s="21">
        <v>712</v>
      </c>
      <c r="CF26" s="21">
        <v>338</v>
      </c>
      <c r="CG26" s="21">
        <v>374</v>
      </c>
      <c r="CH26" s="22">
        <v>340</v>
      </c>
      <c r="CI26" s="21">
        <v>189</v>
      </c>
      <c r="CJ26" s="23">
        <v>151</v>
      </c>
      <c r="CK26" s="21">
        <v>2080</v>
      </c>
      <c r="CL26" s="21">
        <v>1508</v>
      </c>
      <c r="CM26" s="21">
        <v>572</v>
      </c>
      <c r="CN26" s="22">
        <v>2683</v>
      </c>
      <c r="CO26" s="21">
        <v>1867</v>
      </c>
      <c r="CP26" s="23">
        <v>816</v>
      </c>
      <c r="CQ26" s="21">
        <v>34</v>
      </c>
      <c r="CR26" s="21">
        <v>1</v>
      </c>
      <c r="CS26" s="21">
        <v>33</v>
      </c>
      <c r="CT26" s="22">
        <v>82</v>
      </c>
      <c r="CU26" s="21">
        <v>41</v>
      </c>
      <c r="CV26" s="23">
        <v>41</v>
      </c>
      <c r="CW26" s="21">
        <v>232</v>
      </c>
      <c r="CX26" s="21">
        <v>125</v>
      </c>
      <c r="CY26" s="21">
        <v>107</v>
      </c>
      <c r="CZ26" s="22">
        <v>25</v>
      </c>
      <c r="DA26" s="21">
        <v>17</v>
      </c>
      <c r="DB26" s="23">
        <v>8</v>
      </c>
      <c r="DC26" s="21">
        <v>142</v>
      </c>
      <c r="DD26" s="21">
        <v>88</v>
      </c>
      <c r="DE26" s="21">
        <v>54</v>
      </c>
      <c r="DF26" s="22">
        <v>541</v>
      </c>
      <c r="DG26" s="21">
        <v>467</v>
      </c>
      <c r="DH26" s="23">
        <v>74</v>
      </c>
      <c r="DI26" s="21">
        <v>49</v>
      </c>
      <c r="DJ26" s="21">
        <v>23</v>
      </c>
      <c r="DK26" s="21">
        <v>26</v>
      </c>
      <c r="DL26" s="22">
        <v>137</v>
      </c>
      <c r="DM26" s="21">
        <v>82</v>
      </c>
      <c r="DN26" s="23">
        <v>55</v>
      </c>
      <c r="DO26" s="21">
        <v>68</v>
      </c>
      <c r="DP26" s="21">
        <v>35</v>
      </c>
      <c r="DQ26" s="21">
        <v>33</v>
      </c>
      <c r="DR26" s="22">
        <v>41</v>
      </c>
      <c r="DS26" s="21">
        <v>19</v>
      </c>
      <c r="DT26" s="23">
        <v>22</v>
      </c>
      <c r="DU26" s="21">
        <v>39</v>
      </c>
      <c r="DV26" s="21">
        <v>25</v>
      </c>
      <c r="DW26" s="21">
        <v>14</v>
      </c>
      <c r="DX26" s="22">
        <v>16</v>
      </c>
      <c r="DY26" s="21">
        <v>11</v>
      </c>
      <c r="DZ26" s="23">
        <v>5</v>
      </c>
    </row>
    <row r="27" spans="1:130">
      <c r="A27" s="17" t="s">
        <v>96</v>
      </c>
      <c r="B27" s="18" t="s">
        <v>97</v>
      </c>
      <c r="C27" s="19">
        <f t="shared" si="0"/>
        <v>3570</v>
      </c>
      <c r="D27" s="20">
        <v>156541</v>
      </c>
      <c r="E27" s="21">
        <v>160111</v>
      </c>
      <c r="F27" s="21">
        <v>129494</v>
      </c>
      <c r="G27" s="21">
        <v>30617</v>
      </c>
      <c r="H27" s="22">
        <v>39749</v>
      </c>
      <c r="I27" s="21">
        <v>32227</v>
      </c>
      <c r="J27" s="23">
        <v>7522</v>
      </c>
      <c r="K27" s="21">
        <v>24853</v>
      </c>
      <c r="L27" s="21">
        <v>20463</v>
      </c>
      <c r="M27" s="21">
        <v>4390</v>
      </c>
      <c r="N27" s="22">
        <v>16459</v>
      </c>
      <c r="O27" s="21">
        <v>13581</v>
      </c>
      <c r="P27" s="23">
        <v>2878</v>
      </c>
      <c r="Q27" s="21">
        <v>5325</v>
      </c>
      <c r="R27" s="21">
        <v>4243</v>
      </c>
      <c r="S27" s="21">
        <v>1082</v>
      </c>
      <c r="T27" s="22">
        <v>8231</v>
      </c>
      <c r="U27" s="21">
        <v>6557</v>
      </c>
      <c r="V27" s="23">
        <v>1674</v>
      </c>
      <c r="W27" s="21">
        <v>1749</v>
      </c>
      <c r="X27" s="21">
        <v>1392</v>
      </c>
      <c r="Y27" s="21">
        <v>357</v>
      </c>
      <c r="Z27" s="22">
        <v>985</v>
      </c>
      <c r="AA27" s="21">
        <v>682</v>
      </c>
      <c r="AB27" s="23">
        <v>303</v>
      </c>
      <c r="AC27" s="21">
        <v>5147</v>
      </c>
      <c r="AD27" s="21">
        <v>4110</v>
      </c>
      <c r="AE27" s="21">
        <v>1037</v>
      </c>
      <c r="AF27" s="22">
        <v>1240</v>
      </c>
      <c r="AG27" s="21">
        <v>993</v>
      </c>
      <c r="AH27" s="23">
        <v>247</v>
      </c>
      <c r="AI27" s="21">
        <v>4170</v>
      </c>
      <c r="AJ27" s="21">
        <v>3529</v>
      </c>
      <c r="AK27" s="21">
        <v>641</v>
      </c>
      <c r="AL27" s="22">
        <v>8746</v>
      </c>
      <c r="AM27" s="21">
        <v>7046</v>
      </c>
      <c r="AN27" s="23">
        <v>1700</v>
      </c>
      <c r="AO27" s="21">
        <v>1263</v>
      </c>
      <c r="AP27" s="21">
        <v>1004</v>
      </c>
      <c r="AQ27" s="21">
        <v>259</v>
      </c>
      <c r="AR27" s="22">
        <v>1226</v>
      </c>
      <c r="AS27" s="21">
        <v>963</v>
      </c>
      <c r="AT27" s="23">
        <v>263</v>
      </c>
      <c r="AU27" s="21">
        <v>3673</v>
      </c>
      <c r="AV27" s="21">
        <v>2867</v>
      </c>
      <c r="AW27" s="21">
        <v>806</v>
      </c>
      <c r="AX27" s="22">
        <v>2439</v>
      </c>
      <c r="AY27" s="21">
        <v>1971</v>
      </c>
      <c r="AZ27" s="23">
        <v>468</v>
      </c>
      <c r="BA27" s="21">
        <v>4215</v>
      </c>
      <c r="BB27" s="21">
        <v>3468</v>
      </c>
      <c r="BC27" s="21">
        <v>747</v>
      </c>
      <c r="BD27" s="22">
        <v>2910</v>
      </c>
      <c r="BE27" s="21">
        <v>2201</v>
      </c>
      <c r="BF27" s="23">
        <v>709</v>
      </c>
      <c r="BG27" s="21">
        <v>1066</v>
      </c>
      <c r="BH27" s="21">
        <v>819</v>
      </c>
      <c r="BI27" s="21">
        <v>247</v>
      </c>
      <c r="BJ27" s="22">
        <v>1698</v>
      </c>
      <c r="BK27" s="21">
        <v>1327</v>
      </c>
      <c r="BL27" s="23">
        <v>371</v>
      </c>
      <c r="BM27" s="21">
        <v>1287</v>
      </c>
      <c r="BN27" s="21">
        <v>1008</v>
      </c>
      <c r="BO27" s="21">
        <v>279</v>
      </c>
      <c r="BP27" s="22">
        <v>1033</v>
      </c>
      <c r="BQ27" s="21">
        <v>779</v>
      </c>
      <c r="BR27" s="23">
        <v>254</v>
      </c>
      <c r="BS27" s="21">
        <v>1120</v>
      </c>
      <c r="BT27" s="21">
        <v>927</v>
      </c>
      <c r="BU27" s="21">
        <v>193</v>
      </c>
      <c r="BV27" s="22">
        <v>2493</v>
      </c>
      <c r="BW27" s="21">
        <v>2030</v>
      </c>
      <c r="BX27" s="23">
        <v>463</v>
      </c>
      <c r="BY27" s="21">
        <v>1928</v>
      </c>
      <c r="BZ27" s="21">
        <v>1602</v>
      </c>
      <c r="CA27" s="21">
        <v>326</v>
      </c>
      <c r="CB27" s="22">
        <v>1232</v>
      </c>
      <c r="CC27" s="21">
        <v>1005</v>
      </c>
      <c r="CD27" s="23">
        <v>227</v>
      </c>
      <c r="CE27" s="21">
        <v>1481</v>
      </c>
      <c r="CF27" s="21">
        <v>1194</v>
      </c>
      <c r="CG27" s="21">
        <v>287</v>
      </c>
      <c r="CH27" s="22">
        <v>1873</v>
      </c>
      <c r="CI27" s="21">
        <v>1547</v>
      </c>
      <c r="CJ27" s="23">
        <v>326</v>
      </c>
      <c r="CK27" s="21">
        <v>1236</v>
      </c>
      <c r="CL27" s="21">
        <v>982</v>
      </c>
      <c r="CM27" s="21">
        <v>254</v>
      </c>
      <c r="CN27" s="22">
        <v>2450</v>
      </c>
      <c r="CO27" s="21">
        <v>1853</v>
      </c>
      <c r="CP27" s="23">
        <v>597</v>
      </c>
      <c r="CQ27" s="21">
        <v>539</v>
      </c>
      <c r="CR27" s="21">
        <v>418</v>
      </c>
      <c r="CS27" s="21">
        <v>121</v>
      </c>
      <c r="CT27" s="22">
        <v>612</v>
      </c>
      <c r="CU27" s="21">
        <v>499</v>
      </c>
      <c r="CV27" s="23">
        <v>113</v>
      </c>
      <c r="CW27" s="21">
        <v>1136</v>
      </c>
      <c r="CX27" s="21">
        <v>868</v>
      </c>
      <c r="CY27" s="21">
        <v>268</v>
      </c>
      <c r="CZ27" s="22">
        <v>827</v>
      </c>
      <c r="DA27" s="21">
        <v>648</v>
      </c>
      <c r="DB27" s="23">
        <v>179</v>
      </c>
      <c r="DC27" s="21">
        <v>361</v>
      </c>
      <c r="DD27" s="21">
        <v>285</v>
      </c>
      <c r="DE27" s="21">
        <v>76</v>
      </c>
      <c r="DF27" s="22">
        <v>582</v>
      </c>
      <c r="DG27" s="21">
        <v>455</v>
      </c>
      <c r="DH27" s="23">
        <v>127</v>
      </c>
      <c r="DI27" s="21">
        <v>402</v>
      </c>
      <c r="DJ27" s="21">
        <v>329</v>
      </c>
      <c r="DK27" s="21">
        <v>73</v>
      </c>
      <c r="DL27" s="22">
        <v>1123</v>
      </c>
      <c r="DM27" s="21">
        <v>897</v>
      </c>
      <c r="DN27" s="23">
        <v>226</v>
      </c>
      <c r="DO27" s="21">
        <v>402</v>
      </c>
      <c r="DP27" s="21">
        <v>315</v>
      </c>
      <c r="DQ27" s="21">
        <v>87</v>
      </c>
      <c r="DR27" s="22">
        <v>895</v>
      </c>
      <c r="DS27" s="21">
        <v>746</v>
      </c>
      <c r="DT27" s="23">
        <v>149</v>
      </c>
      <c r="DU27" s="21">
        <v>937</v>
      </c>
      <c r="DV27" s="21">
        <v>794</v>
      </c>
      <c r="DW27" s="21">
        <v>143</v>
      </c>
      <c r="DX27" s="22">
        <v>1018</v>
      </c>
      <c r="DY27" s="21">
        <v>870</v>
      </c>
      <c r="DZ27" s="23">
        <v>148</v>
      </c>
    </row>
    <row r="28" spans="1:130">
      <c r="A28" s="17" t="s">
        <v>98</v>
      </c>
      <c r="B28" s="18" t="s">
        <v>99</v>
      </c>
      <c r="C28" s="19">
        <f t="shared" si="0"/>
        <v>-4457</v>
      </c>
      <c r="D28" s="20">
        <v>10762</v>
      </c>
      <c r="E28" s="21">
        <v>6305</v>
      </c>
      <c r="F28" s="21">
        <v>5798</v>
      </c>
      <c r="G28" s="21">
        <v>507</v>
      </c>
      <c r="H28" s="22">
        <v>1818</v>
      </c>
      <c r="I28" s="21">
        <v>1596</v>
      </c>
      <c r="J28" s="23">
        <v>222</v>
      </c>
      <c r="K28" s="21">
        <v>1730</v>
      </c>
      <c r="L28" s="21">
        <v>1619</v>
      </c>
      <c r="M28" s="21">
        <v>111</v>
      </c>
      <c r="N28" s="22">
        <v>668</v>
      </c>
      <c r="O28" s="21">
        <v>613</v>
      </c>
      <c r="P28" s="23">
        <v>55</v>
      </c>
      <c r="Q28" s="21">
        <v>156</v>
      </c>
      <c r="R28" s="21">
        <v>139</v>
      </c>
      <c r="S28" s="21">
        <v>17</v>
      </c>
      <c r="T28" s="22">
        <v>23</v>
      </c>
      <c r="U28" s="21">
        <v>23</v>
      </c>
      <c r="V28" s="23">
        <v>0</v>
      </c>
      <c r="W28" s="21">
        <v>174</v>
      </c>
      <c r="X28" s="21">
        <v>156</v>
      </c>
      <c r="Y28" s="21">
        <v>18</v>
      </c>
      <c r="Z28" s="22">
        <v>9</v>
      </c>
      <c r="AA28" s="21">
        <v>8</v>
      </c>
      <c r="AB28" s="23">
        <v>1</v>
      </c>
      <c r="AC28" s="21">
        <v>0</v>
      </c>
      <c r="AD28" s="21">
        <v>0</v>
      </c>
      <c r="AE28" s="21">
        <v>0</v>
      </c>
      <c r="AF28" s="22">
        <v>366</v>
      </c>
      <c r="AG28" s="21">
        <v>351</v>
      </c>
      <c r="AH28" s="23">
        <v>15</v>
      </c>
      <c r="AI28" s="21">
        <v>171</v>
      </c>
      <c r="AJ28" s="21">
        <v>154</v>
      </c>
      <c r="AK28" s="21">
        <v>17</v>
      </c>
      <c r="AL28" s="22">
        <v>164</v>
      </c>
      <c r="AM28" s="21">
        <v>148</v>
      </c>
      <c r="AN28" s="23">
        <v>16</v>
      </c>
      <c r="AO28" s="21">
        <v>218</v>
      </c>
      <c r="AP28" s="21">
        <v>214</v>
      </c>
      <c r="AQ28" s="21">
        <v>4</v>
      </c>
      <c r="AR28" s="22">
        <v>2</v>
      </c>
      <c r="AS28" s="21">
        <v>2</v>
      </c>
      <c r="AT28" s="23">
        <v>0</v>
      </c>
      <c r="AU28" s="21">
        <v>26</v>
      </c>
      <c r="AV28" s="21">
        <v>26</v>
      </c>
      <c r="AW28" s="21">
        <v>0</v>
      </c>
      <c r="AX28" s="22">
        <v>6</v>
      </c>
      <c r="AY28" s="21">
        <v>6</v>
      </c>
      <c r="AZ28" s="23">
        <v>0</v>
      </c>
      <c r="BA28" s="21">
        <v>137</v>
      </c>
      <c r="BB28" s="21">
        <v>133</v>
      </c>
      <c r="BC28" s="21">
        <v>4</v>
      </c>
      <c r="BD28" s="22">
        <v>0</v>
      </c>
      <c r="BE28" s="21">
        <v>0</v>
      </c>
      <c r="BF28" s="23">
        <v>0</v>
      </c>
      <c r="BG28" s="21">
        <v>0</v>
      </c>
      <c r="BH28" s="21">
        <v>0</v>
      </c>
      <c r="BI28" s="21">
        <v>0</v>
      </c>
      <c r="BJ28" s="22">
        <v>191</v>
      </c>
      <c r="BK28" s="21">
        <v>172</v>
      </c>
      <c r="BL28" s="23">
        <v>19</v>
      </c>
      <c r="BM28" s="21">
        <v>0</v>
      </c>
      <c r="BN28" s="21">
        <v>0</v>
      </c>
      <c r="BO28" s="21">
        <v>0</v>
      </c>
      <c r="BP28" s="22">
        <v>15</v>
      </c>
      <c r="BQ28" s="21">
        <v>15</v>
      </c>
      <c r="BR28" s="23">
        <v>0</v>
      </c>
      <c r="BS28" s="21">
        <v>3</v>
      </c>
      <c r="BT28" s="21">
        <v>3</v>
      </c>
      <c r="BU28" s="21">
        <v>0</v>
      </c>
      <c r="BV28" s="22">
        <v>20</v>
      </c>
      <c r="BW28" s="21">
        <v>20</v>
      </c>
      <c r="BX28" s="23">
        <v>0</v>
      </c>
      <c r="BY28" s="21">
        <v>1</v>
      </c>
      <c r="BZ28" s="21">
        <v>1</v>
      </c>
      <c r="CA28" s="21">
        <v>0</v>
      </c>
      <c r="CB28" s="22">
        <v>195</v>
      </c>
      <c r="CC28" s="21">
        <v>195</v>
      </c>
      <c r="CD28" s="23">
        <v>0</v>
      </c>
      <c r="CE28" s="21">
        <v>8</v>
      </c>
      <c r="CF28" s="21">
        <v>7</v>
      </c>
      <c r="CG28" s="21">
        <v>1</v>
      </c>
      <c r="CH28" s="22">
        <v>15</v>
      </c>
      <c r="CI28" s="21">
        <v>15</v>
      </c>
      <c r="CJ28" s="23">
        <v>0</v>
      </c>
      <c r="CK28" s="21">
        <v>125</v>
      </c>
      <c r="CL28" s="21">
        <v>118</v>
      </c>
      <c r="CM28" s="21">
        <v>7</v>
      </c>
      <c r="CN28" s="22">
        <v>3</v>
      </c>
      <c r="CO28" s="21">
        <v>3</v>
      </c>
      <c r="CP28" s="23">
        <v>0</v>
      </c>
      <c r="CQ28" s="21">
        <v>11</v>
      </c>
      <c r="CR28" s="21">
        <v>11</v>
      </c>
      <c r="CS28" s="21">
        <v>0</v>
      </c>
      <c r="CT28" s="22">
        <v>0</v>
      </c>
      <c r="CU28" s="21">
        <v>0</v>
      </c>
      <c r="CV28" s="23">
        <v>0</v>
      </c>
      <c r="CW28" s="21">
        <v>0</v>
      </c>
      <c r="CX28" s="21">
        <v>0</v>
      </c>
      <c r="CY28" s="21">
        <v>0</v>
      </c>
      <c r="CZ28" s="22">
        <v>0</v>
      </c>
      <c r="DA28" s="21">
        <v>0</v>
      </c>
      <c r="DB28" s="23">
        <v>0</v>
      </c>
      <c r="DC28" s="21">
        <v>0</v>
      </c>
      <c r="DD28" s="21">
        <v>0</v>
      </c>
      <c r="DE28" s="21">
        <v>0</v>
      </c>
      <c r="DF28" s="22">
        <v>11</v>
      </c>
      <c r="DG28" s="21">
        <v>11</v>
      </c>
      <c r="DH28" s="23">
        <v>0</v>
      </c>
      <c r="DI28" s="21">
        <v>29</v>
      </c>
      <c r="DJ28" s="21">
        <v>29</v>
      </c>
      <c r="DK28" s="21">
        <v>0</v>
      </c>
      <c r="DL28" s="22">
        <v>0</v>
      </c>
      <c r="DM28" s="21">
        <v>0</v>
      </c>
      <c r="DN28" s="23">
        <v>0</v>
      </c>
      <c r="DO28" s="21">
        <v>0</v>
      </c>
      <c r="DP28" s="21">
        <v>0</v>
      </c>
      <c r="DQ28" s="21">
        <v>0</v>
      </c>
      <c r="DR28" s="22">
        <v>0</v>
      </c>
      <c r="DS28" s="21">
        <v>0</v>
      </c>
      <c r="DT28" s="23">
        <v>0</v>
      </c>
      <c r="DU28" s="21">
        <v>10</v>
      </c>
      <c r="DV28" s="21">
        <v>10</v>
      </c>
      <c r="DW28" s="21">
        <v>0</v>
      </c>
      <c r="DX28" s="22">
        <v>0</v>
      </c>
      <c r="DY28" s="21">
        <v>0</v>
      </c>
      <c r="DZ28" s="23">
        <v>0</v>
      </c>
    </row>
    <row r="29" spans="1:130">
      <c r="A29" s="17" t="s">
        <v>100</v>
      </c>
      <c r="B29" s="18" t="s">
        <v>101</v>
      </c>
      <c r="C29" s="19">
        <f t="shared" si="0"/>
        <v>3658</v>
      </c>
      <c r="D29" s="20">
        <v>1414</v>
      </c>
      <c r="E29" s="21">
        <v>5072</v>
      </c>
      <c r="F29" s="21">
        <v>4597</v>
      </c>
      <c r="G29" s="21">
        <v>475</v>
      </c>
      <c r="H29" s="22">
        <v>1773</v>
      </c>
      <c r="I29" s="21">
        <v>1624</v>
      </c>
      <c r="J29" s="23">
        <v>149</v>
      </c>
      <c r="K29" s="21">
        <v>572</v>
      </c>
      <c r="L29" s="21">
        <v>533</v>
      </c>
      <c r="M29" s="21">
        <v>39</v>
      </c>
      <c r="N29" s="22">
        <v>576</v>
      </c>
      <c r="O29" s="21">
        <v>528</v>
      </c>
      <c r="P29" s="23">
        <v>48</v>
      </c>
      <c r="Q29" s="21">
        <v>191</v>
      </c>
      <c r="R29" s="21">
        <v>166</v>
      </c>
      <c r="S29" s="21">
        <v>25</v>
      </c>
      <c r="T29" s="22">
        <v>399</v>
      </c>
      <c r="U29" s="21">
        <v>374</v>
      </c>
      <c r="V29" s="23">
        <v>25</v>
      </c>
      <c r="W29" s="21">
        <v>17</v>
      </c>
      <c r="X29" s="21">
        <v>14</v>
      </c>
      <c r="Y29" s="21">
        <v>3</v>
      </c>
      <c r="Z29" s="22">
        <v>97</v>
      </c>
      <c r="AA29" s="21">
        <v>85</v>
      </c>
      <c r="AB29" s="23">
        <v>12</v>
      </c>
      <c r="AC29" s="21">
        <v>66</v>
      </c>
      <c r="AD29" s="21">
        <v>59</v>
      </c>
      <c r="AE29" s="21">
        <v>7</v>
      </c>
      <c r="AF29" s="22">
        <v>57</v>
      </c>
      <c r="AG29" s="21">
        <v>48</v>
      </c>
      <c r="AH29" s="23">
        <v>9</v>
      </c>
      <c r="AI29" s="21">
        <v>54</v>
      </c>
      <c r="AJ29" s="21">
        <v>50</v>
      </c>
      <c r="AK29" s="21">
        <v>4</v>
      </c>
      <c r="AL29" s="22">
        <v>197</v>
      </c>
      <c r="AM29" s="21">
        <v>172</v>
      </c>
      <c r="AN29" s="23">
        <v>25</v>
      </c>
      <c r="AO29" s="21">
        <v>82</v>
      </c>
      <c r="AP29" s="21">
        <v>69</v>
      </c>
      <c r="AQ29" s="21">
        <v>13</v>
      </c>
      <c r="AR29" s="22">
        <v>9</v>
      </c>
      <c r="AS29" s="21">
        <v>8</v>
      </c>
      <c r="AT29" s="23">
        <v>1</v>
      </c>
      <c r="AU29" s="21">
        <v>108</v>
      </c>
      <c r="AV29" s="21">
        <v>92</v>
      </c>
      <c r="AW29" s="21">
        <v>16</v>
      </c>
      <c r="AX29" s="22">
        <v>17</v>
      </c>
      <c r="AY29" s="21">
        <v>16</v>
      </c>
      <c r="AZ29" s="23">
        <v>1</v>
      </c>
      <c r="BA29" s="21">
        <v>179</v>
      </c>
      <c r="BB29" s="21">
        <v>169</v>
      </c>
      <c r="BC29" s="21">
        <v>10</v>
      </c>
      <c r="BD29" s="22">
        <v>88</v>
      </c>
      <c r="BE29" s="21">
        <v>72</v>
      </c>
      <c r="BF29" s="23">
        <v>16</v>
      </c>
      <c r="BG29" s="21">
        <v>69</v>
      </c>
      <c r="BH29" s="21">
        <v>63</v>
      </c>
      <c r="BI29" s="21">
        <v>6</v>
      </c>
      <c r="BJ29" s="22">
        <v>71</v>
      </c>
      <c r="BK29" s="21">
        <v>61</v>
      </c>
      <c r="BL29" s="23">
        <v>10</v>
      </c>
      <c r="BM29" s="21">
        <v>11</v>
      </c>
      <c r="BN29" s="21">
        <v>9</v>
      </c>
      <c r="BO29" s="21">
        <v>2</v>
      </c>
      <c r="BP29" s="22">
        <v>40</v>
      </c>
      <c r="BQ29" s="21">
        <v>36</v>
      </c>
      <c r="BR29" s="23">
        <v>4</v>
      </c>
      <c r="BS29" s="21">
        <v>4</v>
      </c>
      <c r="BT29" s="21">
        <v>4</v>
      </c>
      <c r="BU29" s="21">
        <v>0</v>
      </c>
      <c r="BV29" s="22">
        <v>38</v>
      </c>
      <c r="BW29" s="21">
        <v>35</v>
      </c>
      <c r="BX29" s="23">
        <v>3</v>
      </c>
      <c r="BY29" s="21">
        <v>50</v>
      </c>
      <c r="BZ29" s="21">
        <v>43</v>
      </c>
      <c r="CA29" s="21">
        <v>7</v>
      </c>
      <c r="CB29" s="22">
        <v>13</v>
      </c>
      <c r="CC29" s="21">
        <v>11</v>
      </c>
      <c r="CD29" s="23">
        <v>2</v>
      </c>
      <c r="CE29" s="21">
        <v>35</v>
      </c>
      <c r="CF29" s="21">
        <v>34</v>
      </c>
      <c r="CG29" s="21">
        <v>1</v>
      </c>
      <c r="CH29" s="22">
        <v>55</v>
      </c>
      <c r="CI29" s="21">
        <v>47</v>
      </c>
      <c r="CJ29" s="23">
        <v>8</v>
      </c>
      <c r="CK29" s="21">
        <v>16</v>
      </c>
      <c r="CL29" s="21">
        <v>12</v>
      </c>
      <c r="CM29" s="21">
        <v>4</v>
      </c>
      <c r="CN29" s="22">
        <v>20</v>
      </c>
      <c r="CO29" s="21">
        <v>17</v>
      </c>
      <c r="CP29" s="23">
        <v>3</v>
      </c>
      <c r="CQ29" s="21">
        <v>8</v>
      </c>
      <c r="CR29" s="21">
        <v>7</v>
      </c>
      <c r="CS29" s="21">
        <v>1</v>
      </c>
      <c r="CT29" s="22">
        <v>21</v>
      </c>
      <c r="CU29" s="21">
        <v>20</v>
      </c>
      <c r="CV29" s="23">
        <v>1</v>
      </c>
      <c r="CW29" s="21">
        <v>5</v>
      </c>
      <c r="CX29" s="21">
        <v>4</v>
      </c>
      <c r="CY29" s="21">
        <v>1</v>
      </c>
      <c r="CZ29" s="22">
        <v>17</v>
      </c>
      <c r="DA29" s="21">
        <v>14</v>
      </c>
      <c r="DB29" s="23">
        <v>3</v>
      </c>
      <c r="DC29" s="21">
        <v>7</v>
      </c>
      <c r="DD29" s="21">
        <v>6</v>
      </c>
      <c r="DE29" s="21">
        <v>1</v>
      </c>
      <c r="DF29" s="22">
        <v>10</v>
      </c>
      <c r="DG29" s="21">
        <v>6</v>
      </c>
      <c r="DH29" s="23">
        <v>4</v>
      </c>
      <c r="DI29" s="21">
        <v>12</v>
      </c>
      <c r="DJ29" s="21">
        <v>10</v>
      </c>
      <c r="DK29" s="21">
        <v>2</v>
      </c>
      <c r="DL29" s="22">
        <v>6</v>
      </c>
      <c r="DM29" s="21">
        <v>6</v>
      </c>
      <c r="DN29" s="23">
        <v>0</v>
      </c>
      <c r="DO29" s="21">
        <v>59</v>
      </c>
      <c r="DP29" s="21">
        <v>52</v>
      </c>
      <c r="DQ29" s="21">
        <v>7</v>
      </c>
      <c r="DR29" s="22">
        <v>12</v>
      </c>
      <c r="DS29" s="21">
        <v>11</v>
      </c>
      <c r="DT29" s="23">
        <v>1</v>
      </c>
      <c r="DU29" s="21">
        <v>11</v>
      </c>
      <c r="DV29" s="21">
        <v>10</v>
      </c>
      <c r="DW29" s="21">
        <v>1</v>
      </c>
      <c r="DX29" s="22">
        <v>0</v>
      </c>
      <c r="DY29" s="21">
        <v>0</v>
      </c>
      <c r="DZ29" s="23">
        <v>0</v>
      </c>
    </row>
    <row r="30" spans="1:130">
      <c r="A30" s="17" t="s">
        <v>102</v>
      </c>
      <c r="B30" s="18" t="s">
        <v>103</v>
      </c>
      <c r="C30" s="19">
        <f t="shared" si="0"/>
        <v>1902</v>
      </c>
      <c r="D30" s="20">
        <v>10450</v>
      </c>
      <c r="E30" s="21">
        <v>12352</v>
      </c>
      <c r="F30" s="21">
        <v>10732</v>
      </c>
      <c r="G30" s="21">
        <v>1620</v>
      </c>
      <c r="H30" s="22">
        <v>3445</v>
      </c>
      <c r="I30" s="21">
        <v>3058</v>
      </c>
      <c r="J30" s="23">
        <v>387</v>
      </c>
      <c r="K30" s="21">
        <v>2083</v>
      </c>
      <c r="L30" s="21">
        <v>1838</v>
      </c>
      <c r="M30" s="21">
        <v>245</v>
      </c>
      <c r="N30" s="22">
        <v>1337</v>
      </c>
      <c r="O30" s="21">
        <v>1135</v>
      </c>
      <c r="P30" s="23">
        <v>202</v>
      </c>
      <c r="Q30" s="21">
        <v>445</v>
      </c>
      <c r="R30" s="21">
        <v>376</v>
      </c>
      <c r="S30" s="21">
        <v>69</v>
      </c>
      <c r="T30" s="22">
        <v>720</v>
      </c>
      <c r="U30" s="21">
        <v>656</v>
      </c>
      <c r="V30" s="23">
        <v>64</v>
      </c>
      <c r="W30" s="21">
        <v>155</v>
      </c>
      <c r="X30" s="21">
        <v>140</v>
      </c>
      <c r="Y30" s="21">
        <v>15</v>
      </c>
      <c r="Z30" s="22">
        <v>105</v>
      </c>
      <c r="AA30" s="21">
        <v>96</v>
      </c>
      <c r="AB30" s="23">
        <v>9</v>
      </c>
      <c r="AC30" s="21">
        <v>216</v>
      </c>
      <c r="AD30" s="21">
        <v>189</v>
      </c>
      <c r="AE30" s="21">
        <v>27</v>
      </c>
      <c r="AF30" s="22">
        <v>293</v>
      </c>
      <c r="AG30" s="21">
        <v>290</v>
      </c>
      <c r="AH30" s="23">
        <v>3</v>
      </c>
      <c r="AI30" s="21">
        <v>240</v>
      </c>
      <c r="AJ30" s="21">
        <v>190</v>
      </c>
      <c r="AK30" s="21">
        <v>50</v>
      </c>
      <c r="AL30" s="22">
        <v>393</v>
      </c>
      <c r="AM30" s="21">
        <v>336</v>
      </c>
      <c r="AN30" s="23">
        <v>57</v>
      </c>
      <c r="AO30" s="21">
        <v>269</v>
      </c>
      <c r="AP30" s="21">
        <v>240</v>
      </c>
      <c r="AQ30" s="21">
        <v>29</v>
      </c>
      <c r="AR30" s="22">
        <v>74</v>
      </c>
      <c r="AS30" s="21">
        <v>55</v>
      </c>
      <c r="AT30" s="23">
        <v>19</v>
      </c>
      <c r="AU30" s="21">
        <v>240</v>
      </c>
      <c r="AV30" s="21">
        <v>204</v>
      </c>
      <c r="AW30" s="21">
        <v>36</v>
      </c>
      <c r="AX30" s="22">
        <v>98</v>
      </c>
      <c r="AY30" s="21">
        <v>88</v>
      </c>
      <c r="AZ30" s="23">
        <v>10</v>
      </c>
      <c r="BA30" s="21">
        <v>416</v>
      </c>
      <c r="BB30" s="21">
        <v>353</v>
      </c>
      <c r="BC30" s="21">
        <v>63</v>
      </c>
      <c r="BD30" s="22">
        <v>180</v>
      </c>
      <c r="BE30" s="21">
        <v>150</v>
      </c>
      <c r="BF30" s="23">
        <v>30</v>
      </c>
      <c r="BG30" s="21">
        <v>83</v>
      </c>
      <c r="BH30" s="21">
        <v>69</v>
      </c>
      <c r="BI30" s="21">
        <v>14</v>
      </c>
      <c r="BJ30" s="22">
        <v>236</v>
      </c>
      <c r="BK30" s="21">
        <v>199</v>
      </c>
      <c r="BL30" s="23">
        <v>37</v>
      </c>
      <c r="BM30" s="21">
        <v>32</v>
      </c>
      <c r="BN30" s="21">
        <v>25</v>
      </c>
      <c r="BO30" s="21">
        <v>7</v>
      </c>
      <c r="BP30" s="22">
        <v>82</v>
      </c>
      <c r="BQ30" s="21">
        <v>62</v>
      </c>
      <c r="BR30" s="23">
        <v>20</v>
      </c>
      <c r="BS30" s="21">
        <v>48</v>
      </c>
      <c r="BT30" s="21">
        <v>43</v>
      </c>
      <c r="BU30" s="21">
        <v>5</v>
      </c>
      <c r="BV30" s="22">
        <v>115</v>
      </c>
      <c r="BW30" s="21">
        <v>93</v>
      </c>
      <c r="BX30" s="23">
        <v>22</v>
      </c>
      <c r="BY30" s="21">
        <v>101</v>
      </c>
      <c r="BZ30" s="21">
        <v>88</v>
      </c>
      <c r="CA30" s="21">
        <v>13</v>
      </c>
      <c r="CB30" s="22">
        <v>100</v>
      </c>
      <c r="CC30" s="21">
        <v>84</v>
      </c>
      <c r="CD30" s="23">
        <v>16</v>
      </c>
      <c r="CE30" s="21">
        <v>80</v>
      </c>
      <c r="CF30" s="21">
        <v>69</v>
      </c>
      <c r="CG30" s="21">
        <v>11</v>
      </c>
      <c r="CH30" s="22">
        <v>65</v>
      </c>
      <c r="CI30" s="21">
        <v>42</v>
      </c>
      <c r="CJ30" s="23">
        <v>23</v>
      </c>
      <c r="CK30" s="21">
        <v>117</v>
      </c>
      <c r="CL30" s="21">
        <v>89</v>
      </c>
      <c r="CM30" s="21">
        <v>28</v>
      </c>
      <c r="CN30" s="22">
        <v>131</v>
      </c>
      <c r="CO30" s="21">
        <v>109</v>
      </c>
      <c r="CP30" s="23">
        <v>22</v>
      </c>
      <c r="CQ30" s="21">
        <v>52</v>
      </c>
      <c r="CR30" s="21">
        <v>44</v>
      </c>
      <c r="CS30" s="21">
        <v>8</v>
      </c>
      <c r="CT30" s="22">
        <v>3</v>
      </c>
      <c r="CU30" s="21">
        <v>2</v>
      </c>
      <c r="CV30" s="23">
        <v>1</v>
      </c>
      <c r="CW30" s="21">
        <v>33</v>
      </c>
      <c r="CX30" s="21">
        <v>29</v>
      </c>
      <c r="CY30" s="21">
        <v>4</v>
      </c>
      <c r="CZ30" s="22">
        <v>28</v>
      </c>
      <c r="DA30" s="21">
        <v>24</v>
      </c>
      <c r="DB30" s="23">
        <v>4</v>
      </c>
      <c r="DC30" s="21">
        <v>31</v>
      </c>
      <c r="DD30" s="21">
        <v>22</v>
      </c>
      <c r="DE30" s="21">
        <v>9</v>
      </c>
      <c r="DF30" s="22">
        <v>43</v>
      </c>
      <c r="DG30" s="21">
        <v>27</v>
      </c>
      <c r="DH30" s="23">
        <v>16</v>
      </c>
      <c r="DI30" s="21">
        <v>32</v>
      </c>
      <c r="DJ30" s="21">
        <v>23</v>
      </c>
      <c r="DK30" s="21">
        <v>9</v>
      </c>
      <c r="DL30" s="22">
        <v>37</v>
      </c>
      <c r="DM30" s="21">
        <v>31</v>
      </c>
      <c r="DN30" s="23">
        <v>6</v>
      </c>
      <c r="DO30" s="21">
        <v>38</v>
      </c>
      <c r="DP30" s="21">
        <v>33</v>
      </c>
      <c r="DQ30" s="21">
        <v>5</v>
      </c>
      <c r="DR30" s="22">
        <v>45</v>
      </c>
      <c r="DS30" s="21">
        <v>39</v>
      </c>
      <c r="DT30" s="23">
        <v>6</v>
      </c>
      <c r="DU30" s="21">
        <v>45</v>
      </c>
      <c r="DV30" s="21">
        <v>35</v>
      </c>
      <c r="DW30" s="21">
        <v>10</v>
      </c>
      <c r="DX30" s="22">
        <v>66</v>
      </c>
      <c r="DY30" s="21">
        <v>57</v>
      </c>
      <c r="DZ30" s="23">
        <v>9</v>
      </c>
    </row>
    <row r="31" spans="1:130">
      <c r="A31" s="17" t="s">
        <v>104</v>
      </c>
      <c r="B31" s="18" t="s">
        <v>105</v>
      </c>
      <c r="C31" s="19">
        <f t="shared" si="0"/>
        <v>-59501</v>
      </c>
      <c r="D31" s="20">
        <v>465648</v>
      </c>
      <c r="E31" s="21">
        <v>406147</v>
      </c>
      <c r="F31" s="21">
        <v>193020</v>
      </c>
      <c r="G31" s="21">
        <v>213127</v>
      </c>
      <c r="H31" s="22">
        <v>138469</v>
      </c>
      <c r="I31" s="21">
        <v>67954</v>
      </c>
      <c r="J31" s="23">
        <v>70515</v>
      </c>
      <c r="K31" s="21">
        <v>48892</v>
      </c>
      <c r="L31" s="21">
        <v>24095</v>
      </c>
      <c r="M31" s="21">
        <v>24797</v>
      </c>
      <c r="N31" s="22">
        <v>28988</v>
      </c>
      <c r="O31" s="21">
        <v>14223</v>
      </c>
      <c r="P31" s="23">
        <v>14765</v>
      </c>
      <c r="Q31" s="21">
        <v>16964</v>
      </c>
      <c r="R31" s="21">
        <v>7357</v>
      </c>
      <c r="S31" s="21">
        <v>9607</v>
      </c>
      <c r="T31" s="22">
        <v>29374</v>
      </c>
      <c r="U31" s="21">
        <v>12969</v>
      </c>
      <c r="V31" s="23">
        <v>16405</v>
      </c>
      <c r="W31" s="21">
        <v>3723</v>
      </c>
      <c r="X31" s="21">
        <v>1945</v>
      </c>
      <c r="Y31" s="21">
        <v>1778</v>
      </c>
      <c r="Z31" s="22">
        <v>4619</v>
      </c>
      <c r="AA31" s="21">
        <v>1702</v>
      </c>
      <c r="AB31" s="23">
        <v>2917</v>
      </c>
      <c r="AC31" s="21">
        <v>12916</v>
      </c>
      <c r="AD31" s="21">
        <v>5845</v>
      </c>
      <c r="AE31" s="21">
        <v>7071</v>
      </c>
      <c r="AF31" s="22">
        <v>1709</v>
      </c>
      <c r="AG31" s="21">
        <v>805</v>
      </c>
      <c r="AH31" s="23">
        <v>904</v>
      </c>
      <c r="AI31" s="21">
        <v>7661</v>
      </c>
      <c r="AJ31" s="21">
        <v>4046</v>
      </c>
      <c r="AK31" s="21">
        <v>3615</v>
      </c>
      <c r="AL31" s="22">
        <v>17641</v>
      </c>
      <c r="AM31" s="21">
        <v>7800</v>
      </c>
      <c r="AN31" s="23">
        <v>9841</v>
      </c>
      <c r="AO31" s="21">
        <v>3289</v>
      </c>
      <c r="AP31" s="21">
        <v>1461</v>
      </c>
      <c r="AQ31" s="21">
        <v>1828</v>
      </c>
      <c r="AR31" s="22">
        <v>3312</v>
      </c>
      <c r="AS31" s="21">
        <v>1640</v>
      </c>
      <c r="AT31" s="23">
        <v>1672</v>
      </c>
      <c r="AU31" s="21">
        <v>9738</v>
      </c>
      <c r="AV31" s="21">
        <v>4056</v>
      </c>
      <c r="AW31" s="21">
        <v>5682</v>
      </c>
      <c r="AX31" s="22">
        <v>7260</v>
      </c>
      <c r="AY31" s="21">
        <v>3686</v>
      </c>
      <c r="AZ31" s="23">
        <v>3574</v>
      </c>
      <c r="BA31" s="21">
        <v>5307</v>
      </c>
      <c r="BB31" s="21">
        <v>2189</v>
      </c>
      <c r="BC31" s="21">
        <v>3118</v>
      </c>
      <c r="BD31" s="22">
        <v>8084</v>
      </c>
      <c r="BE31" s="21">
        <v>3197</v>
      </c>
      <c r="BF31" s="23">
        <v>4887</v>
      </c>
      <c r="BG31" s="21">
        <v>3651</v>
      </c>
      <c r="BH31" s="21">
        <v>1702</v>
      </c>
      <c r="BI31" s="21">
        <v>1949</v>
      </c>
      <c r="BJ31" s="22">
        <v>6779</v>
      </c>
      <c r="BK31" s="21">
        <v>2907</v>
      </c>
      <c r="BL31" s="23">
        <v>3872</v>
      </c>
      <c r="BM31" s="21">
        <v>3187</v>
      </c>
      <c r="BN31" s="21">
        <v>1424</v>
      </c>
      <c r="BO31" s="21">
        <v>1763</v>
      </c>
      <c r="BP31" s="22">
        <v>2998</v>
      </c>
      <c r="BQ31" s="21">
        <v>1520</v>
      </c>
      <c r="BR31" s="23">
        <v>1478</v>
      </c>
      <c r="BS31" s="21">
        <v>1663</v>
      </c>
      <c r="BT31" s="21">
        <v>909</v>
      </c>
      <c r="BU31" s="21">
        <v>754</v>
      </c>
      <c r="BV31" s="22">
        <v>4303</v>
      </c>
      <c r="BW31" s="21">
        <v>2188</v>
      </c>
      <c r="BX31" s="23">
        <v>2115</v>
      </c>
      <c r="BY31" s="21">
        <v>3984</v>
      </c>
      <c r="BZ31" s="21">
        <v>2089</v>
      </c>
      <c r="CA31" s="21">
        <v>1895</v>
      </c>
      <c r="CB31" s="22">
        <v>2655</v>
      </c>
      <c r="CC31" s="21">
        <v>1321</v>
      </c>
      <c r="CD31" s="23">
        <v>1334</v>
      </c>
      <c r="CE31" s="21">
        <v>3170</v>
      </c>
      <c r="CF31" s="21">
        <v>1602</v>
      </c>
      <c r="CG31" s="21">
        <v>1568</v>
      </c>
      <c r="CH31" s="22">
        <v>2521</v>
      </c>
      <c r="CI31" s="21">
        <v>1219</v>
      </c>
      <c r="CJ31" s="23">
        <v>1302</v>
      </c>
      <c r="CK31" s="21">
        <v>2944</v>
      </c>
      <c r="CL31" s="21">
        <v>1448</v>
      </c>
      <c r="CM31" s="21">
        <v>1496</v>
      </c>
      <c r="CN31" s="22">
        <v>5089</v>
      </c>
      <c r="CO31" s="21">
        <v>2495</v>
      </c>
      <c r="CP31" s="23">
        <v>2594</v>
      </c>
      <c r="CQ31" s="21">
        <v>1747</v>
      </c>
      <c r="CR31" s="21">
        <v>574</v>
      </c>
      <c r="CS31" s="21">
        <v>1173</v>
      </c>
      <c r="CT31" s="22">
        <v>1003</v>
      </c>
      <c r="CU31" s="21">
        <v>505</v>
      </c>
      <c r="CV31" s="23">
        <v>498</v>
      </c>
      <c r="CW31" s="21">
        <v>2160</v>
      </c>
      <c r="CX31" s="21">
        <v>1078</v>
      </c>
      <c r="CY31" s="21">
        <v>1082</v>
      </c>
      <c r="CZ31" s="22">
        <v>1258</v>
      </c>
      <c r="DA31" s="21">
        <v>592</v>
      </c>
      <c r="DB31" s="23">
        <v>666</v>
      </c>
      <c r="DC31" s="21">
        <v>480</v>
      </c>
      <c r="DD31" s="21">
        <v>210</v>
      </c>
      <c r="DE31" s="21">
        <v>270</v>
      </c>
      <c r="DF31" s="22">
        <v>1843</v>
      </c>
      <c r="DG31" s="21">
        <v>838</v>
      </c>
      <c r="DH31" s="23">
        <v>1005</v>
      </c>
      <c r="DI31" s="21">
        <v>580</v>
      </c>
      <c r="DJ31" s="21">
        <v>303</v>
      </c>
      <c r="DK31" s="21">
        <v>277</v>
      </c>
      <c r="DL31" s="22">
        <v>2280</v>
      </c>
      <c r="DM31" s="21">
        <v>1157</v>
      </c>
      <c r="DN31" s="23">
        <v>1123</v>
      </c>
      <c r="DO31" s="21">
        <v>793</v>
      </c>
      <c r="DP31" s="21">
        <v>297</v>
      </c>
      <c r="DQ31" s="21">
        <v>496</v>
      </c>
      <c r="DR31" s="22">
        <v>1074</v>
      </c>
      <c r="DS31" s="21">
        <v>493</v>
      </c>
      <c r="DT31" s="23">
        <v>581</v>
      </c>
      <c r="DU31" s="21">
        <v>1040</v>
      </c>
      <c r="DV31" s="21">
        <v>617</v>
      </c>
      <c r="DW31" s="21">
        <v>423</v>
      </c>
      <c r="DX31" s="22">
        <v>999</v>
      </c>
      <c r="DY31" s="21">
        <v>562</v>
      </c>
      <c r="DZ31" s="23">
        <v>437</v>
      </c>
    </row>
    <row r="32" spans="1:130">
      <c r="A32" s="17" t="s">
        <v>106</v>
      </c>
      <c r="B32" s="18" t="s">
        <v>107</v>
      </c>
      <c r="C32" s="19">
        <f t="shared" si="0"/>
        <v>3015</v>
      </c>
      <c r="D32" s="20">
        <v>46562</v>
      </c>
      <c r="E32" s="21">
        <v>49577</v>
      </c>
      <c r="F32" s="21">
        <v>21280</v>
      </c>
      <c r="G32" s="21">
        <v>28297</v>
      </c>
      <c r="H32" s="22">
        <v>18395</v>
      </c>
      <c r="I32" s="21">
        <v>8527</v>
      </c>
      <c r="J32" s="23">
        <v>9868</v>
      </c>
      <c r="K32" s="21">
        <v>7274</v>
      </c>
      <c r="L32" s="21">
        <v>3200</v>
      </c>
      <c r="M32" s="21">
        <v>4074</v>
      </c>
      <c r="N32" s="22">
        <v>3581</v>
      </c>
      <c r="O32" s="21">
        <v>1552</v>
      </c>
      <c r="P32" s="23">
        <v>2029</v>
      </c>
      <c r="Q32" s="21">
        <v>2799</v>
      </c>
      <c r="R32" s="21">
        <v>1126</v>
      </c>
      <c r="S32" s="21">
        <v>1673</v>
      </c>
      <c r="T32" s="22">
        <v>2967</v>
      </c>
      <c r="U32" s="21">
        <v>1070</v>
      </c>
      <c r="V32" s="23">
        <v>1897</v>
      </c>
      <c r="W32" s="21">
        <v>700</v>
      </c>
      <c r="X32" s="21">
        <v>329</v>
      </c>
      <c r="Y32" s="21">
        <v>371</v>
      </c>
      <c r="Z32" s="22">
        <v>759</v>
      </c>
      <c r="AA32" s="21">
        <v>277</v>
      </c>
      <c r="AB32" s="23">
        <v>482</v>
      </c>
      <c r="AC32" s="21">
        <v>1059</v>
      </c>
      <c r="AD32" s="21">
        <v>369</v>
      </c>
      <c r="AE32" s="21">
        <v>690</v>
      </c>
      <c r="AF32" s="22">
        <v>229</v>
      </c>
      <c r="AG32" s="21">
        <v>73</v>
      </c>
      <c r="AH32" s="23">
        <v>156</v>
      </c>
      <c r="AI32" s="21">
        <v>1216</v>
      </c>
      <c r="AJ32" s="21">
        <v>649</v>
      </c>
      <c r="AK32" s="21">
        <v>567</v>
      </c>
      <c r="AL32" s="22">
        <v>1972</v>
      </c>
      <c r="AM32" s="21">
        <v>753</v>
      </c>
      <c r="AN32" s="23">
        <v>1219</v>
      </c>
      <c r="AO32" s="21">
        <v>335</v>
      </c>
      <c r="AP32" s="21">
        <v>127</v>
      </c>
      <c r="AQ32" s="21">
        <v>208</v>
      </c>
      <c r="AR32" s="22">
        <v>416</v>
      </c>
      <c r="AS32" s="21">
        <v>168</v>
      </c>
      <c r="AT32" s="23">
        <v>248</v>
      </c>
      <c r="AU32" s="21">
        <v>884</v>
      </c>
      <c r="AV32" s="21">
        <v>277</v>
      </c>
      <c r="AW32" s="21">
        <v>607</v>
      </c>
      <c r="AX32" s="22">
        <v>465</v>
      </c>
      <c r="AY32" s="21">
        <v>166</v>
      </c>
      <c r="AZ32" s="23">
        <v>299</v>
      </c>
      <c r="BA32" s="21">
        <v>580</v>
      </c>
      <c r="BB32" s="21">
        <v>186</v>
      </c>
      <c r="BC32" s="21">
        <v>394</v>
      </c>
      <c r="BD32" s="22">
        <v>1064</v>
      </c>
      <c r="BE32" s="21">
        <v>322</v>
      </c>
      <c r="BF32" s="23">
        <v>742</v>
      </c>
      <c r="BG32" s="21">
        <v>293</v>
      </c>
      <c r="BH32" s="21">
        <v>113</v>
      </c>
      <c r="BI32" s="21">
        <v>180</v>
      </c>
      <c r="BJ32" s="22">
        <v>714</v>
      </c>
      <c r="BK32" s="21">
        <v>283</v>
      </c>
      <c r="BL32" s="23">
        <v>431</v>
      </c>
      <c r="BM32" s="21">
        <v>287</v>
      </c>
      <c r="BN32" s="21">
        <v>113</v>
      </c>
      <c r="BO32" s="21">
        <v>174</v>
      </c>
      <c r="BP32" s="22">
        <v>245</v>
      </c>
      <c r="BQ32" s="21">
        <v>85</v>
      </c>
      <c r="BR32" s="23">
        <v>160</v>
      </c>
      <c r="BS32" s="21">
        <v>157</v>
      </c>
      <c r="BT32" s="21">
        <v>61</v>
      </c>
      <c r="BU32" s="21">
        <v>96</v>
      </c>
      <c r="BV32" s="22">
        <v>297</v>
      </c>
      <c r="BW32" s="21">
        <v>142</v>
      </c>
      <c r="BX32" s="23">
        <v>155</v>
      </c>
      <c r="BY32" s="21">
        <v>334</v>
      </c>
      <c r="BZ32" s="21">
        <v>148</v>
      </c>
      <c r="CA32" s="21">
        <v>186</v>
      </c>
      <c r="CB32" s="22">
        <v>255</v>
      </c>
      <c r="CC32" s="21">
        <v>127</v>
      </c>
      <c r="CD32" s="23">
        <v>128</v>
      </c>
      <c r="CE32" s="21">
        <v>323</v>
      </c>
      <c r="CF32" s="21">
        <v>144</v>
      </c>
      <c r="CG32" s="21">
        <v>179</v>
      </c>
      <c r="CH32" s="22">
        <v>326</v>
      </c>
      <c r="CI32" s="21">
        <v>145</v>
      </c>
      <c r="CJ32" s="23">
        <v>181</v>
      </c>
      <c r="CK32" s="21">
        <v>187</v>
      </c>
      <c r="CL32" s="21">
        <v>96</v>
      </c>
      <c r="CM32" s="21">
        <v>91</v>
      </c>
      <c r="CN32" s="22">
        <v>403</v>
      </c>
      <c r="CO32" s="21">
        <v>190</v>
      </c>
      <c r="CP32" s="23">
        <v>213</v>
      </c>
      <c r="CQ32" s="21">
        <v>75</v>
      </c>
      <c r="CR32" s="21">
        <v>26</v>
      </c>
      <c r="CS32" s="21">
        <v>49</v>
      </c>
      <c r="CT32" s="22">
        <v>75</v>
      </c>
      <c r="CU32" s="21">
        <v>40</v>
      </c>
      <c r="CV32" s="23">
        <v>35</v>
      </c>
      <c r="CW32" s="21">
        <v>73</v>
      </c>
      <c r="CX32" s="21">
        <v>42</v>
      </c>
      <c r="CY32" s="21">
        <v>31</v>
      </c>
      <c r="CZ32" s="22">
        <v>83</v>
      </c>
      <c r="DA32" s="21">
        <v>42</v>
      </c>
      <c r="DB32" s="23">
        <v>41</v>
      </c>
      <c r="DC32" s="21">
        <v>24</v>
      </c>
      <c r="DD32" s="21">
        <v>14</v>
      </c>
      <c r="DE32" s="21">
        <v>10</v>
      </c>
      <c r="DF32" s="22">
        <v>197</v>
      </c>
      <c r="DG32" s="21">
        <v>81</v>
      </c>
      <c r="DH32" s="23">
        <v>116</v>
      </c>
      <c r="DI32" s="21">
        <v>46</v>
      </c>
      <c r="DJ32" s="21">
        <v>22</v>
      </c>
      <c r="DK32" s="21">
        <v>24</v>
      </c>
      <c r="DL32" s="22">
        <v>145</v>
      </c>
      <c r="DM32" s="21">
        <v>57</v>
      </c>
      <c r="DN32" s="23">
        <v>88</v>
      </c>
      <c r="DO32" s="21">
        <v>59</v>
      </c>
      <c r="DP32" s="21">
        <v>23</v>
      </c>
      <c r="DQ32" s="21">
        <v>36</v>
      </c>
      <c r="DR32" s="22">
        <v>80</v>
      </c>
      <c r="DS32" s="21">
        <v>29</v>
      </c>
      <c r="DT32" s="23">
        <v>51</v>
      </c>
      <c r="DU32" s="21">
        <v>107</v>
      </c>
      <c r="DV32" s="21">
        <v>45</v>
      </c>
      <c r="DW32" s="21">
        <v>62</v>
      </c>
      <c r="DX32" s="22">
        <v>97</v>
      </c>
      <c r="DY32" s="21">
        <v>41</v>
      </c>
      <c r="DZ32" s="23">
        <v>56</v>
      </c>
    </row>
    <row r="33" spans="1:131">
      <c r="A33" s="17" t="s">
        <v>108</v>
      </c>
      <c r="B33" s="18" t="s">
        <v>109</v>
      </c>
      <c r="C33" s="19">
        <f t="shared" si="0"/>
        <v>-2361</v>
      </c>
      <c r="D33" s="20">
        <v>47900</v>
      </c>
      <c r="E33" s="21">
        <v>45539</v>
      </c>
      <c r="F33" s="21">
        <v>26481</v>
      </c>
      <c r="G33" s="21">
        <v>19058</v>
      </c>
      <c r="H33" s="22">
        <v>17744</v>
      </c>
      <c r="I33" s="21">
        <v>10823</v>
      </c>
      <c r="J33" s="23">
        <v>6921</v>
      </c>
      <c r="K33" s="21">
        <v>4292</v>
      </c>
      <c r="L33" s="21">
        <v>2381</v>
      </c>
      <c r="M33" s="21">
        <v>1911</v>
      </c>
      <c r="N33" s="22">
        <v>4669</v>
      </c>
      <c r="O33" s="21">
        <v>2622</v>
      </c>
      <c r="P33" s="23">
        <v>2047</v>
      </c>
      <c r="Q33" s="21">
        <v>1913</v>
      </c>
      <c r="R33" s="21">
        <v>1054</v>
      </c>
      <c r="S33" s="21">
        <v>859</v>
      </c>
      <c r="T33" s="22">
        <v>5157</v>
      </c>
      <c r="U33" s="21">
        <v>2962</v>
      </c>
      <c r="V33" s="23">
        <v>2195</v>
      </c>
      <c r="W33" s="21">
        <v>218</v>
      </c>
      <c r="X33" s="21">
        <v>110</v>
      </c>
      <c r="Y33" s="21">
        <v>108</v>
      </c>
      <c r="Z33" s="22">
        <v>1286</v>
      </c>
      <c r="AA33" s="21">
        <v>888</v>
      </c>
      <c r="AB33" s="23">
        <v>398</v>
      </c>
      <c r="AC33" s="21">
        <v>1502</v>
      </c>
      <c r="AD33" s="21">
        <v>810</v>
      </c>
      <c r="AE33" s="21">
        <v>692</v>
      </c>
      <c r="AF33" s="22">
        <v>123</v>
      </c>
      <c r="AG33" s="21">
        <v>61</v>
      </c>
      <c r="AH33" s="23">
        <v>62</v>
      </c>
      <c r="AI33" s="21">
        <v>367</v>
      </c>
      <c r="AJ33" s="21">
        <v>193</v>
      </c>
      <c r="AK33" s="21">
        <v>174</v>
      </c>
      <c r="AL33" s="22">
        <v>1627</v>
      </c>
      <c r="AM33" s="21">
        <v>897</v>
      </c>
      <c r="AN33" s="23">
        <v>730</v>
      </c>
      <c r="AO33" s="21">
        <v>157</v>
      </c>
      <c r="AP33" s="21">
        <v>85</v>
      </c>
      <c r="AQ33" s="21">
        <v>72</v>
      </c>
      <c r="AR33" s="22">
        <v>119</v>
      </c>
      <c r="AS33" s="21">
        <v>66</v>
      </c>
      <c r="AT33" s="23">
        <v>53</v>
      </c>
      <c r="AU33" s="21">
        <v>1824</v>
      </c>
      <c r="AV33" s="21">
        <v>983</v>
      </c>
      <c r="AW33" s="21">
        <v>841</v>
      </c>
      <c r="AX33" s="22">
        <v>339</v>
      </c>
      <c r="AY33" s="21">
        <v>195</v>
      </c>
      <c r="AZ33" s="23">
        <v>144</v>
      </c>
      <c r="BA33" s="21">
        <v>426</v>
      </c>
      <c r="BB33" s="21">
        <v>236</v>
      </c>
      <c r="BC33" s="21">
        <v>190</v>
      </c>
      <c r="BD33" s="22">
        <v>1017</v>
      </c>
      <c r="BE33" s="21">
        <v>575</v>
      </c>
      <c r="BF33" s="23">
        <v>442</v>
      </c>
      <c r="BG33" s="21">
        <v>144</v>
      </c>
      <c r="BH33" s="21">
        <v>87</v>
      </c>
      <c r="BI33" s="21">
        <v>57</v>
      </c>
      <c r="BJ33" s="22">
        <v>648</v>
      </c>
      <c r="BK33" s="21">
        <v>358</v>
      </c>
      <c r="BL33" s="23">
        <v>290</v>
      </c>
      <c r="BM33" s="21">
        <v>98</v>
      </c>
      <c r="BN33" s="21">
        <v>72</v>
      </c>
      <c r="BO33" s="21">
        <v>26</v>
      </c>
      <c r="BP33" s="22">
        <v>129</v>
      </c>
      <c r="BQ33" s="21">
        <v>63</v>
      </c>
      <c r="BR33" s="23">
        <v>66</v>
      </c>
      <c r="BS33" s="21">
        <v>38</v>
      </c>
      <c r="BT33" s="21">
        <v>27</v>
      </c>
      <c r="BU33" s="21">
        <v>11</v>
      </c>
      <c r="BV33" s="22">
        <v>188</v>
      </c>
      <c r="BW33" s="21">
        <v>96</v>
      </c>
      <c r="BX33" s="23">
        <v>92</v>
      </c>
      <c r="BY33" s="21">
        <v>160</v>
      </c>
      <c r="BZ33" s="21">
        <v>97</v>
      </c>
      <c r="CA33" s="21">
        <v>63</v>
      </c>
      <c r="CB33" s="22">
        <v>83</v>
      </c>
      <c r="CC33" s="21">
        <v>56</v>
      </c>
      <c r="CD33" s="23">
        <v>27</v>
      </c>
      <c r="CE33" s="21">
        <v>156</v>
      </c>
      <c r="CF33" s="21">
        <v>93</v>
      </c>
      <c r="CG33" s="21">
        <v>63</v>
      </c>
      <c r="CH33" s="22">
        <v>67</v>
      </c>
      <c r="CI33" s="21">
        <v>42</v>
      </c>
      <c r="CJ33" s="23">
        <v>25</v>
      </c>
      <c r="CK33" s="21">
        <v>198</v>
      </c>
      <c r="CL33" s="21">
        <v>92</v>
      </c>
      <c r="CM33" s="21">
        <v>106</v>
      </c>
      <c r="CN33" s="22">
        <v>203</v>
      </c>
      <c r="CO33" s="21">
        <v>114</v>
      </c>
      <c r="CP33" s="23">
        <v>89</v>
      </c>
      <c r="CQ33" s="21">
        <v>72</v>
      </c>
      <c r="CR33" s="21">
        <v>30</v>
      </c>
      <c r="CS33" s="21">
        <v>42</v>
      </c>
      <c r="CT33" s="22">
        <v>28</v>
      </c>
      <c r="CU33" s="21">
        <v>9</v>
      </c>
      <c r="CV33" s="23">
        <v>19</v>
      </c>
      <c r="CW33" s="21">
        <v>89</v>
      </c>
      <c r="CX33" s="21">
        <v>55</v>
      </c>
      <c r="CY33" s="21">
        <v>34</v>
      </c>
      <c r="CZ33" s="22">
        <v>134</v>
      </c>
      <c r="DA33" s="21">
        <v>68</v>
      </c>
      <c r="DB33" s="23">
        <v>66</v>
      </c>
      <c r="DC33" s="21">
        <v>8</v>
      </c>
      <c r="DD33" s="21">
        <v>5</v>
      </c>
      <c r="DE33" s="21">
        <v>3</v>
      </c>
      <c r="DF33" s="22">
        <v>73</v>
      </c>
      <c r="DG33" s="21">
        <v>41</v>
      </c>
      <c r="DH33" s="23">
        <v>32</v>
      </c>
      <c r="DI33" s="21">
        <v>16</v>
      </c>
      <c r="DJ33" s="21">
        <v>10</v>
      </c>
      <c r="DK33" s="21">
        <v>6</v>
      </c>
      <c r="DL33" s="22">
        <v>124</v>
      </c>
      <c r="DM33" s="21">
        <v>64</v>
      </c>
      <c r="DN33" s="23">
        <v>60</v>
      </c>
      <c r="DO33" s="21">
        <v>48</v>
      </c>
      <c r="DP33" s="21">
        <v>30</v>
      </c>
      <c r="DQ33" s="21">
        <v>18</v>
      </c>
      <c r="DR33" s="22">
        <v>25</v>
      </c>
      <c r="DS33" s="21">
        <v>11</v>
      </c>
      <c r="DT33" s="23">
        <v>14</v>
      </c>
      <c r="DU33" s="21">
        <v>13</v>
      </c>
      <c r="DV33" s="21">
        <v>9</v>
      </c>
      <c r="DW33" s="21">
        <v>4</v>
      </c>
      <c r="DX33" s="22">
        <v>17</v>
      </c>
      <c r="DY33" s="21">
        <v>11</v>
      </c>
      <c r="DZ33" s="23">
        <v>6</v>
      </c>
    </row>
    <row r="34" spans="1:131">
      <c r="A34" s="17" t="s">
        <v>110</v>
      </c>
      <c r="B34" s="18" t="s">
        <v>111</v>
      </c>
      <c r="C34" s="19">
        <f t="shared" si="0"/>
        <v>-211</v>
      </c>
      <c r="D34" s="20">
        <v>145669</v>
      </c>
      <c r="E34" s="21">
        <v>145458</v>
      </c>
      <c r="F34" s="21">
        <v>115072</v>
      </c>
      <c r="G34" s="21">
        <v>30386</v>
      </c>
      <c r="H34" s="22">
        <v>57815</v>
      </c>
      <c r="I34" s="21">
        <v>45976</v>
      </c>
      <c r="J34" s="23">
        <v>11839</v>
      </c>
      <c r="K34" s="21">
        <v>16263</v>
      </c>
      <c r="L34" s="21">
        <v>13256</v>
      </c>
      <c r="M34" s="21">
        <v>3007</v>
      </c>
      <c r="N34" s="22">
        <v>13858</v>
      </c>
      <c r="O34" s="21">
        <v>11255</v>
      </c>
      <c r="P34" s="23">
        <v>2603</v>
      </c>
      <c r="Q34" s="21">
        <v>4738</v>
      </c>
      <c r="R34" s="21">
        <v>3892</v>
      </c>
      <c r="S34" s="21">
        <v>846</v>
      </c>
      <c r="T34" s="22">
        <v>10676</v>
      </c>
      <c r="U34" s="21">
        <v>7340</v>
      </c>
      <c r="V34" s="23">
        <v>3336</v>
      </c>
      <c r="W34" s="21">
        <v>677</v>
      </c>
      <c r="X34" s="21">
        <v>519</v>
      </c>
      <c r="Y34" s="21">
        <v>158</v>
      </c>
      <c r="Z34" s="22">
        <v>731</v>
      </c>
      <c r="AA34" s="21">
        <v>579</v>
      </c>
      <c r="AB34" s="23">
        <v>152</v>
      </c>
      <c r="AC34" s="21">
        <v>4611</v>
      </c>
      <c r="AD34" s="21">
        <v>3735</v>
      </c>
      <c r="AE34" s="21">
        <v>876</v>
      </c>
      <c r="AF34" s="22">
        <v>521</v>
      </c>
      <c r="AG34" s="21">
        <v>435</v>
      </c>
      <c r="AH34" s="23">
        <v>86</v>
      </c>
      <c r="AI34" s="21">
        <v>1166</v>
      </c>
      <c r="AJ34" s="21">
        <v>960</v>
      </c>
      <c r="AK34" s="21">
        <v>206</v>
      </c>
      <c r="AL34" s="22">
        <v>5398</v>
      </c>
      <c r="AM34" s="21">
        <v>4518</v>
      </c>
      <c r="AN34" s="23">
        <v>880</v>
      </c>
      <c r="AO34" s="21">
        <v>858</v>
      </c>
      <c r="AP34" s="21">
        <v>687</v>
      </c>
      <c r="AQ34" s="21">
        <v>171</v>
      </c>
      <c r="AR34" s="22">
        <v>989</v>
      </c>
      <c r="AS34" s="21">
        <v>717</v>
      </c>
      <c r="AT34" s="23">
        <v>272</v>
      </c>
      <c r="AU34" s="21">
        <v>2215</v>
      </c>
      <c r="AV34" s="21">
        <v>1754</v>
      </c>
      <c r="AW34" s="21">
        <v>461</v>
      </c>
      <c r="AX34" s="22">
        <v>1978</v>
      </c>
      <c r="AY34" s="21">
        <v>1526</v>
      </c>
      <c r="AZ34" s="23">
        <v>452</v>
      </c>
      <c r="BA34" s="21">
        <v>1782</v>
      </c>
      <c r="BB34" s="21">
        <v>1455</v>
      </c>
      <c r="BC34" s="21">
        <v>327</v>
      </c>
      <c r="BD34" s="22">
        <v>1794</v>
      </c>
      <c r="BE34" s="21">
        <v>1445</v>
      </c>
      <c r="BF34" s="23">
        <v>349</v>
      </c>
      <c r="BG34" s="21">
        <v>1348</v>
      </c>
      <c r="BH34" s="21">
        <v>1060</v>
      </c>
      <c r="BI34" s="21">
        <v>288</v>
      </c>
      <c r="BJ34" s="22">
        <v>1702</v>
      </c>
      <c r="BK34" s="21">
        <v>1287</v>
      </c>
      <c r="BL34" s="23">
        <v>415</v>
      </c>
      <c r="BM34" s="21">
        <v>1964</v>
      </c>
      <c r="BN34" s="21">
        <v>1586</v>
      </c>
      <c r="BO34" s="21">
        <v>378</v>
      </c>
      <c r="BP34" s="22">
        <v>838</v>
      </c>
      <c r="BQ34" s="21">
        <v>611</v>
      </c>
      <c r="BR34" s="23">
        <v>227</v>
      </c>
      <c r="BS34" s="21">
        <v>574</v>
      </c>
      <c r="BT34" s="21">
        <v>465</v>
      </c>
      <c r="BU34" s="21">
        <v>109</v>
      </c>
      <c r="BV34" s="22">
        <v>1459</v>
      </c>
      <c r="BW34" s="21">
        <v>1178</v>
      </c>
      <c r="BX34" s="23">
        <v>281</v>
      </c>
      <c r="BY34" s="21">
        <v>918</v>
      </c>
      <c r="BZ34" s="21">
        <v>717</v>
      </c>
      <c r="CA34" s="21">
        <v>201</v>
      </c>
      <c r="CB34" s="22">
        <v>639</v>
      </c>
      <c r="CC34" s="21">
        <v>508</v>
      </c>
      <c r="CD34" s="23">
        <v>131</v>
      </c>
      <c r="CE34" s="21">
        <v>762</v>
      </c>
      <c r="CF34" s="21">
        <v>611</v>
      </c>
      <c r="CG34" s="21">
        <v>151</v>
      </c>
      <c r="CH34" s="22">
        <v>537</v>
      </c>
      <c r="CI34" s="21">
        <v>412</v>
      </c>
      <c r="CJ34" s="23">
        <v>125</v>
      </c>
      <c r="CK34" s="21">
        <v>1354</v>
      </c>
      <c r="CL34" s="21">
        <v>1058</v>
      </c>
      <c r="CM34" s="21">
        <v>296</v>
      </c>
      <c r="CN34" s="22">
        <v>1954</v>
      </c>
      <c r="CO34" s="21">
        <v>1501</v>
      </c>
      <c r="CP34" s="23">
        <v>453</v>
      </c>
      <c r="CQ34" s="21">
        <v>344</v>
      </c>
      <c r="CR34" s="21">
        <v>261</v>
      </c>
      <c r="CS34" s="21">
        <v>83</v>
      </c>
      <c r="CT34" s="22">
        <v>288</v>
      </c>
      <c r="CU34" s="21">
        <v>201</v>
      </c>
      <c r="CV34" s="23">
        <v>87</v>
      </c>
      <c r="CW34" s="21">
        <v>1188</v>
      </c>
      <c r="CX34" s="21">
        <v>927</v>
      </c>
      <c r="CY34" s="21">
        <v>261</v>
      </c>
      <c r="CZ34" s="22">
        <v>695</v>
      </c>
      <c r="DA34" s="21">
        <v>556</v>
      </c>
      <c r="DB34" s="23">
        <v>139</v>
      </c>
      <c r="DC34" s="21">
        <v>180</v>
      </c>
      <c r="DD34" s="21">
        <v>101</v>
      </c>
      <c r="DE34" s="21">
        <v>79</v>
      </c>
      <c r="DF34" s="22">
        <v>948</v>
      </c>
      <c r="DG34" s="21">
        <v>697</v>
      </c>
      <c r="DH34" s="23">
        <v>251</v>
      </c>
      <c r="DI34" s="21">
        <v>314</v>
      </c>
      <c r="DJ34" s="21">
        <v>207</v>
      </c>
      <c r="DK34" s="21">
        <v>107</v>
      </c>
      <c r="DL34" s="22">
        <v>748</v>
      </c>
      <c r="DM34" s="21">
        <v>633</v>
      </c>
      <c r="DN34" s="23">
        <v>115</v>
      </c>
      <c r="DO34" s="21">
        <v>178</v>
      </c>
      <c r="DP34" s="21">
        <v>138</v>
      </c>
      <c r="DQ34" s="21">
        <v>40</v>
      </c>
      <c r="DR34" s="22">
        <v>164</v>
      </c>
      <c r="DS34" s="21">
        <v>108</v>
      </c>
      <c r="DT34" s="23">
        <v>56</v>
      </c>
      <c r="DU34" s="21">
        <v>154</v>
      </c>
      <c r="DV34" s="21">
        <v>108</v>
      </c>
      <c r="DW34" s="21">
        <v>46</v>
      </c>
      <c r="DX34" s="22">
        <v>138</v>
      </c>
      <c r="DY34" s="21">
        <v>92</v>
      </c>
      <c r="DZ34" s="23">
        <v>46</v>
      </c>
    </row>
    <row r="35" spans="1:131">
      <c r="A35" s="17" t="s">
        <v>112</v>
      </c>
      <c r="B35" s="18" t="s">
        <v>113</v>
      </c>
      <c r="C35" s="19">
        <f t="shared" si="0"/>
        <v>2537</v>
      </c>
      <c r="D35" s="20">
        <v>34195</v>
      </c>
      <c r="E35" s="21">
        <v>36732</v>
      </c>
      <c r="F35" s="21">
        <v>25905</v>
      </c>
      <c r="G35" s="21">
        <v>10827</v>
      </c>
      <c r="H35" s="22">
        <v>18291</v>
      </c>
      <c r="I35" s="21">
        <v>12729</v>
      </c>
      <c r="J35" s="23">
        <v>5562</v>
      </c>
      <c r="K35" s="21">
        <v>3427</v>
      </c>
      <c r="L35" s="21">
        <v>2261</v>
      </c>
      <c r="M35" s="21">
        <v>1166</v>
      </c>
      <c r="N35" s="22">
        <v>3990</v>
      </c>
      <c r="O35" s="21">
        <v>3398</v>
      </c>
      <c r="P35" s="23">
        <v>592</v>
      </c>
      <c r="Q35" s="21">
        <v>1841</v>
      </c>
      <c r="R35" s="21">
        <v>1389</v>
      </c>
      <c r="S35" s="21">
        <v>452</v>
      </c>
      <c r="T35" s="22">
        <v>2314</v>
      </c>
      <c r="U35" s="21">
        <v>1169</v>
      </c>
      <c r="V35" s="23">
        <v>1145</v>
      </c>
      <c r="W35" s="21">
        <v>155</v>
      </c>
      <c r="X35" s="21">
        <v>97</v>
      </c>
      <c r="Y35" s="21">
        <v>58</v>
      </c>
      <c r="Z35" s="22">
        <v>311</v>
      </c>
      <c r="AA35" s="21">
        <v>190</v>
      </c>
      <c r="AB35" s="23">
        <v>121</v>
      </c>
      <c r="AC35" s="21">
        <v>1052</v>
      </c>
      <c r="AD35" s="21">
        <v>842</v>
      </c>
      <c r="AE35" s="21">
        <v>210</v>
      </c>
      <c r="AF35" s="22">
        <v>67</v>
      </c>
      <c r="AG35" s="21">
        <v>45</v>
      </c>
      <c r="AH35" s="23">
        <v>22</v>
      </c>
      <c r="AI35" s="21">
        <v>348</v>
      </c>
      <c r="AJ35" s="21">
        <v>282</v>
      </c>
      <c r="AK35" s="21">
        <v>66</v>
      </c>
      <c r="AL35" s="22">
        <v>1036</v>
      </c>
      <c r="AM35" s="21">
        <v>760</v>
      </c>
      <c r="AN35" s="23">
        <v>276</v>
      </c>
      <c r="AO35" s="21">
        <v>51</v>
      </c>
      <c r="AP35" s="21">
        <v>30</v>
      </c>
      <c r="AQ35" s="21">
        <v>21</v>
      </c>
      <c r="AR35" s="22">
        <v>71</v>
      </c>
      <c r="AS35" s="21">
        <v>45</v>
      </c>
      <c r="AT35" s="23">
        <v>26</v>
      </c>
      <c r="AU35" s="21">
        <v>708</v>
      </c>
      <c r="AV35" s="21">
        <v>457</v>
      </c>
      <c r="AW35" s="21">
        <v>251</v>
      </c>
      <c r="AX35" s="22">
        <v>75</v>
      </c>
      <c r="AY35" s="21">
        <v>38</v>
      </c>
      <c r="AZ35" s="23">
        <v>37</v>
      </c>
      <c r="BA35" s="21">
        <v>722</v>
      </c>
      <c r="BB35" s="21">
        <v>546</v>
      </c>
      <c r="BC35" s="21">
        <v>176</v>
      </c>
      <c r="BD35" s="22">
        <v>286</v>
      </c>
      <c r="BE35" s="21">
        <v>195</v>
      </c>
      <c r="BF35" s="23">
        <v>91</v>
      </c>
      <c r="BG35" s="21">
        <v>60</v>
      </c>
      <c r="BH35" s="21">
        <v>45</v>
      </c>
      <c r="BI35" s="21">
        <v>15</v>
      </c>
      <c r="BJ35" s="22">
        <v>1033</v>
      </c>
      <c r="BK35" s="21">
        <v>817</v>
      </c>
      <c r="BL35" s="23">
        <v>216</v>
      </c>
      <c r="BM35" s="21">
        <v>50</v>
      </c>
      <c r="BN35" s="21">
        <v>29</v>
      </c>
      <c r="BO35" s="21">
        <v>21</v>
      </c>
      <c r="BP35" s="22">
        <v>61</v>
      </c>
      <c r="BQ35" s="21">
        <v>22</v>
      </c>
      <c r="BR35" s="23">
        <v>39</v>
      </c>
      <c r="BS35" s="21">
        <v>55</v>
      </c>
      <c r="BT35" s="21">
        <v>40</v>
      </c>
      <c r="BU35" s="21">
        <v>15</v>
      </c>
      <c r="BV35" s="22">
        <v>112</v>
      </c>
      <c r="BW35" s="21">
        <v>80</v>
      </c>
      <c r="BX35" s="23">
        <v>32</v>
      </c>
      <c r="BY35" s="21">
        <v>51</v>
      </c>
      <c r="BZ35" s="21">
        <v>28</v>
      </c>
      <c r="CA35" s="21">
        <v>23</v>
      </c>
      <c r="CB35" s="22">
        <v>49</v>
      </c>
      <c r="CC35" s="21">
        <v>29</v>
      </c>
      <c r="CD35" s="23">
        <v>20</v>
      </c>
      <c r="CE35" s="21">
        <v>27</v>
      </c>
      <c r="CF35" s="21">
        <v>12</v>
      </c>
      <c r="CG35" s="21">
        <v>15</v>
      </c>
      <c r="CH35" s="22">
        <v>27</v>
      </c>
      <c r="CI35" s="21">
        <v>14</v>
      </c>
      <c r="CJ35" s="23">
        <v>13</v>
      </c>
      <c r="CK35" s="21">
        <v>88</v>
      </c>
      <c r="CL35" s="21">
        <v>65</v>
      </c>
      <c r="CM35" s="21">
        <v>23</v>
      </c>
      <c r="CN35" s="22">
        <v>74</v>
      </c>
      <c r="CO35" s="21">
        <v>38</v>
      </c>
      <c r="CP35" s="23">
        <v>36</v>
      </c>
      <c r="CQ35" s="21">
        <v>44</v>
      </c>
      <c r="CR35" s="21">
        <v>38</v>
      </c>
      <c r="CS35" s="21">
        <v>6</v>
      </c>
      <c r="CT35" s="22">
        <v>14</v>
      </c>
      <c r="CU35" s="21">
        <v>9</v>
      </c>
      <c r="CV35" s="23">
        <v>5</v>
      </c>
      <c r="CW35" s="21">
        <v>35</v>
      </c>
      <c r="CX35" s="21">
        <v>24</v>
      </c>
      <c r="CY35" s="21">
        <v>11</v>
      </c>
      <c r="CZ35" s="22">
        <v>29</v>
      </c>
      <c r="DA35" s="21">
        <v>19</v>
      </c>
      <c r="DB35" s="23">
        <v>10</v>
      </c>
      <c r="DC35" s="21">
        <v>12</v>
      </c>
      <c r="DD35" s="21">
        <v>12</v>
      </c>
      <c r="DE35" s="21">
        <v>0</v>
      </c>
      <c r="DF35" s="22">
        <v>17</v>
      </c>
      <c r="DG35" s="21">
        <v>5</v>
      </c>
      <c r="DH35" s="23">
        <v>12</v>
      </c>
      <c r="DI35" s="21">
        <v>16</v>
      </c>
      <c r="DJ35" s="21">
        <v>8</v>
      </c>
      <c r="DK35" s="21">
        <v>8</v>
      </c>
      <c r="DL35" s="22">
        <v>55</v>
      </c>
      <c r="DM35" s="21">
        <v>43</v>
      </c>
      <c r="DN35" s="23">
        <v>12</v>
      </c>
      <c r="DO35" s="21">
        <v>16</v>
      </c>
      <c r="DP35" s="21">
        <v>16</v>
      </c>
      <c r="DQ35" s="21">
        <v>0</v>
      </c>
      <c r="DR35" s="22">
        <v>22</v>
      </c>
      <c r="DS35" s="21">
        <v>11</v>
      </c>
      <c r="DT35" s="23">
        <v>11</v>
      </c>
      <c r="DU35" s="21">
        <v>18</v>
      </c>
      <c r="DV35" s="21">
        <v>13</v>
      </c>
      <c r="DW35" s="21">
        <v>5</v>
      </c>
      <c r="DX35" s="22">
        <v>22</v>
      </c>
      <c r="DY35" s="21">
        <v>15</v>
      </c>
      <c r="DZ35" s="23">
        <v>7</v>
      </c>
    </row>
    <row r="36" spans="1:131">
      <c r="A36" s="17" t="s">
        <v>114</v>
      </c>
      <c r="B36" s="18" t="s">
        <v>115</v>
      </c>
      <c r="C36" s="19">
        <f t="shared" si="0"/>
        <v>20434</v>
      </c>
      <c r="D36" s="20">
        <v>63927</v>
      </c>
      <c r="E36" s="21">
        <v>84361</v>
      </c>
      <c r="F36" s="21">
        <v>62606</v>
      </c>
      <c r="G36" s="21">
        <v>21755</v>
      </c>
      <c r="H36" s="22">
        <v>27192</v>
      </c>
      <c r="I36" s="21">
        <v>20058</v>
      </c>
      <c r="J36" s="23">
        <v>7134</v>
      </c>
      <c r="K36" s="21">
        <v>7191</v>
      </c>
      <c r="L36" s="21">
        <v>5482</v>
      </c>
      <c r="M36" s="21">
        <v>1709</v>
      </c>
      <c r="N36" s="22">
        <v>4823</v>
      </c>
      <c r="O36" s="21">
        <v>3307</v>
      </c>
      <c r="P36" s="23">
        <v>1516</v>
      </c>
      <c r="Q36" s="21">
        <v>4022</v>
      </c>
      <c r="R36" s="21">
        <v>3065</v>
      </c>
      <c r="S36" s="21">
        <v>957</v>
      </c>
      <c r="T36" s="22">
        <v>4713</v>
      </c>
      <c r="U36" s="21">
        <v>3415</v>
      </c>
      <c r="V36" s="23">
        <v>1298</v>
      </c>
      <c r="W36" s="21">
        <v>1146</v>
      </c>
      <c r="X36" s="21">
        <v>876</v>
      </c>
      <c r="Y36" s="21">
        <v>270</v>
      </c>
      <c r="Z36" s="22">
        <v>1467</v>
      </c>
      <c r="AA36" s="21">
        <v>866</v>
      </c>
      <c r="AB36" s="23">
        <v>601</v>
      </c>
      <c r="AC36" s="21">
        <v>6408</v>
      </c>
      <c r="AD36" s="21">
        <v>5349</v>
      </c>
      <c r="AE36" s="21">
        <v>1059</v>
      </c>
      <c r="AF36" s="22">
        <v>592</v>
      </c>
      <c r="AG36" s="21">
        <v>450</v>
      </c>
      <c r="AH36" s="23">
        <v>142</v>
      </c>
      <c r="AI36" s="21">
        <v>1844</v>
      </c>
      <c r="AJ36" s="21">
        <v>1478</v>
      </c>
      <c r="AK36" s="21">
        <v>366</v>
      </c>
      <c r="AL36" s="22">
        <v>3593</v>
      </c>
      <c r="AM36" s="21">
        <v>2702</v>
      </c>
      <c r="AN36" s="23">
        <v>891</v>
      </c>
      <c r="AO36" s="21">
        <v>674</v>
      </c>
      <c r="AP36" s="21">
        <v>513</v>
      </c>
      <c r="AQ36" s="21">
        <v>161</v>
      </c>
      <c r="AR36" s="22">
        <v>660</v>
      </c>
      <c r="AS36" s="21">
        <v>506</v>
      </c>
      <c r="AT36" s="23">
        <v>154</v>
      </c>
      <c r="AU36" s="21">
        <v>2212</v>
      </c>
      <c r="AV36" s="21">
        <v>1432</v>
      </c>
      <c r="AW36" s="21">
        <v>780</v>
      </c>
      <c r="AX36" s="22">
        <v>986</v>
      </c>
      <c r="AY36" s="21">
        <v>702</v>
      </c>
      <c r="AZ36" s="23">
        <v>284</v>
      </c>
      <c r="BA36" s="21">
        <v>1094</v>
      </c>
      <c r="BB36" s="21">
        <v>813</v>
      </c>
      <c r="BC36" s="21">
        <v>281</v>
      </c>
      <c r="BD36" s="22">
        <v>1524</v>
      </c>
      <c r="BE36" s="21">
        <v>1173</v>
      </c>
      <c r="BF36" s="23">
        <v>351</v>
      </c>
      <c r="BG36" s="21">
        <v>1086</v>
      </c>
      <c r="BH36" s="21">
        <v>944</v>
      </c>
      <c r="BI36" s="21">
        <v>142</v>
      </c>
      <c r="BJ36" s="22">
        <v>1237</v>
      </c>
      <c r="BK36" s="21">
        <v>891</v>
      </c>
      <c r="BL36" s="23">
        <v>346</v>
      </c>
      <c r="BM36" s="21">
        <v>643</v>
      </c>
      <c r="BN36" s="21">
        <v>484</v>
      </c>
      <c r="BO36" s="21">
        <v>159</v>
      </c>
      <c r="BP36" s="22">
        <v>746</v>
      </c>
      <c r="BQ36" s="21">
        <v>568</v>
      </c>
      <c r="BR36" s="23">
        <v>178</v>
      </c>
      <c r="BS36" s="21">
        <v>518</v>
      </c>
      <c r="BT36" s="21">
        <v>385</v>
      </c>
      <c r="BU36" s="21">
        <v>133</v>
      </c>
      <c r="BV36" s="22">
        <v>1149</v>
      </c>
      <c r="BW36" s="21">
        <v>826</v>
      </c>
      <c r="BX36" s="23">
        <v>323</v>
      </c>
      <c r="BY36" s="21">
        <v>644</v>
      </c>
      <c r="BZ36" s="21">
        <v>459</v>
      </c>
      <c r="CA36" s="21">
        <v>185</v>
      </c>
      <c r="CB36" s="22">
        <v>691</v>
      </c>
      <c r="CC36" s="21">
        <v>563</v>
      </c>
      <c r="CD36" s="23">
        <v>128</v>
      </c>
      <c r="CE36" s="21">
        <v>725</v>
      </c>
      <c r="CF36" s="21">
        <v>457</v>
      </c>
      <c r="CG36" s="21">
        <v>268</v>
      </c>
      <c r="CH36" s="22">
        <v>759</v>
      </c>
      <c r="CI36" s="21">
        <v>532</v>
      </c>
      <c r="CJ36" s="23">
        <v>227</v>
      </c>
      <c r="CK36" s="21">
        <v>1077</v>
      </c>
      <c r="CL36" s="21">
        <v>727</v>
      </c>
      <c r="CM36" s="21">
        <v>350</v>
      </c>
      <c r="CN36" s="22">
        <v>1157</v>
      </c>
      <c r="CO36" s="21">
        <v>859</v>
      </c>
      <c r="CP36" s="23">
        <v>298</v>
      </c>
      <c r="CQ36" s="21">
        <v>331</v>
      </c>
      <c r="CR36" s="21">
        <v>220</v>
      </c>
      <c r="CS36" s="21">
        <v>111</v>
      </c>
      <c r="CT36" s="22">
        <v>300</v>
      </c>
      <c r="CU36" s="21">
        <v>221</v>
      </c>
      <c r="CV36" s="23">
        <v>79</v>
      </c>
      <c r="CW36" s="21">
        <v>289</v>
      </c>
      <c r="CX36" s="21">
        <v>209</v>
      </c>
      <c r="CY36" s="21">
        <v>80</v>
      </c>
      <c r="CZ36" s="22">
        <v>284</v>
      </c>
      <c r="DA36" s="21">
        <v>145</v>
      </c>
      <c r="DB36" s="23">
        <v>139</v>
      </c>
      <c r="DC36" s="21">
        <v>139</v>
      </c>
      <c r="DD36" s="21">
        <v>92</v>
      </c>
      <c r="DE36" s="21">
        <v>47</v>
      </c>
      <c r="DF36" s="22">
        <v>356</v>
      </c>
      <c r="DG36" s="21">
        <v>273</v>
      </c>
      <c r="DH36" s="23">
        <v>83</v>
      </c>
      <c r="DI36" s="21">
        <v>188</v>
      </c>
      <c r="DJ36" s="21">
        <v>135</v>
      </c>
      <c r="DK36" s="21">
        <v>53</v>
      </c>
      <c r="DL36" s="22">
        <v>265</v>
      </c>
      <c r="DM36" s="21">
        <v>173</v>
      </c>
      <c r="DN36" s="23">
        <v>92</v>
      </c>
      <c r="DO36" s="21">
        <v>444</v>
      </c>
      <c r="DP36" s="21">
        <v>319</v>
      </c>
      <c r="DQ36" s="21">
        <v>125</v>
      </c>
      <c r="DR36" s="22">
        <v>386</v>
      </c>
      <c r="DS36" s="21">
        <v>300</v>
      </c>
      <c r="DT36" s="23">
        <v>86</v>
      </c>
      <c r="DU36" s="21">
        <v>436</v>
      </c>
      <c r="DV36" s="21">
        <v>329</v>
      </c>
      <c r="DW36" s="21">
        <v>107</v>
      </c>
      <c r="DX36" s="22">
        <v>370</v>
      </c>
      <c r="DY36" s="21">
        <v>308</v>
      </c>
      <c r="DZ36" s="23">
        <v>62</v>
      </c>
    </row>
    <row r="37" spans="1:131">
      <c r="A37" s="17" t="s">
        <v>116</v>
      </c>
      <c r="B37" s="18" t="s">
        <v>117</v>
      </c>
      <c r="C37" s="19">
        <f t="shared" si="0"/>
        <v>-47036</v>
      </c>
      <c r="D37" s="20">
        <v>141552</v>
      </c>
      <c r="E37" s="21">
        <v>94516</v>
      </c>
      <c r="F37" s="21">
        <v>45823</v>
      </c>
      <c r="G37" s="21">
        <v>48693</v>
      </c>
      <c r="H37" s="22">
        <v>29968</v>
      </c>
      <c r="I37" s="21">
        <v>14918</v>
      </c>
      <c r="J37" s="23">
        <v>15050</v>
      </c>
      <c r="K37" s="21">
        <v>8874</v>
      </c>
      <c r="L37" s="21">
        <v>4196</v>
      </c>
      <c r="M37" s="21">
        <v>4678</v>
      </c>
      <c r="N37" s="22">
        <v>5185</v>
      </c>
      <c r="O37" s="21">
        <v>2808</v>
      </c>
      <c r="P37" s="23">
        <v>2377</v>
      </c>
      <c r="Q37" s="21">
        <v>3642</v>
      </c>
      <c r="R37" s="21">
        <v>1654</v>
      </c>
      <c r="S37" s="21">
        <v>1988</v>
      </c>
      <c r="T37" s="22">
        <v>11052</v>
      </c>
      <c r="U37" s="21">
        <v>5129</v>
      </c>
      <c r="V37" s="23">
        <v>5923</v>
      </c>
      <c r="W37" s="21">
        <v>767</v>
      </c>
      <c r="X37" s="21">
        <v>357</v>
      </c>
      <c r="Y37" s="21">
        <v>410</v>
      </c>
      <c r="Z37" s="22">
        <v>1967</v>
      </c>
      <c r="AA37" s="21">
        <v>986</v>
      </c>
      <c r="AB37" s="23">
        <v>981</v>
      </c>
      <c r="AC37" s="21">
        <v>2573</v>
      </c>
      <c r="AD37" s="21">
        <v>1181</v>
      </c>
      <c r="AE37" s="21">
        <v>1392</v>
      </c>
      <c r="AF37" s="22">
        <v>548</v>
      </c>
      <c r="AG37" s="21">
        <v>239</v>
      </c>
      <c r="AH37" s="23">
        <v>309</v>
      </c>
      <c r="AI37" s="21">
        <v>1692</v>
      </c>
      <c r="AJ37" s="21">
        <v>857</v>
      </c>
      <c r="AK37" s="21">
        <v>835</v>
      </c>
      <c r="AL37" s="22">
        <v>3381</v>
      </c>
      <c r="AM37" s="21">
        <v>1668</v>
      </c>
      <c r="AN37" s="23">
        <v>1713</v>
      </c>
      <c r="AO37" s="21">
        <v>825</v>
      </c>
      <c r="AP37" s="21">
        <v>368</v>
      </c>
      <c r="AQ37" s="21">
        <v>457</v>
      </c>
      <c r="AR37" s="22">
        <v>650</v>
      </c>
      <c r="AS37" s="21">
        <v>351</v>
      </c>
      <c r="AT37" s="23">
        <v>299</v>
      </c>
      <c r="AU37" s="21">
        <v>3297</v>
      </c>
      <c r="AV37" s="21">
        <v>1504</v>
      </c>
      <c r="AW37" s="21">
        <v>1793</v>
      </c>
      <c r="AX37" s="22">
        <v>1220</v>
      </c>
      <c r="AY37" s="21">
        <v>546</v>
      </c>
      <c r="AZ37" s="23">
        <v>674</v>
      </c>
      <c r="BA37" s="21">
        <v>1075</v>
      </c>
      <c r="BB37" s="21">
        <v>686</v>
      </c>
      <c r="BC37" s="21">
        <v>389</v>
      </c>
      <c r="BD37" s="22">
        <v>1941</v>
      </c>
      <c r="BE37" s="21">
        <v>879</v>
      </c>
      <c r="BF37" s="23">
        <v>1062</v>
      </c>
      <c r="BG37" s="21">
        <v>637</v>
      </c>
      <c r="BH37" s="21">
        <v>319</v>
      </c>
      <c r="BI37" s="21">
        <v>318</v>
      </c>
      <c r="BJ37" s="22">
        <v>2520</v>
      </c>
      <c r="BK37" s="21">
        <v>1272</v>
      </c>
      <c r="BL37" s="23">
        <v>1248</v>
      </c>
      <c r="BM37" s="21">
        <v>710</v>
      </c>
      <c r="BN37" s="21">
        <v>360</v>
      </c>
      <c r="BO37" s="21">
        <v>350</v>
      </c>
      <c r="BP37" s="22">
        <v>793</v>
      </c>
      <c r="BQ37" s="21">
        <v>371</v>
      </c>
      <c r="BR37" s="23">
        <v>422</v>
      </c>
      <c r="BS37" s="21">
        <v>416</v>
      </c>
      <c r="BT37" s="21">
        <v>202</v>
      </c>
      <c r="BU37" s="21">
        <v>214</v>
      </c>
      <c r="BV37" s="22">
        <v>1296</v>
      </c>
      <c r="BW37" s="21">
        <v>639</v>
      </c>
      <c r="BX37" s="23">
        <v>657</v>
      </c>
      <c r="BY37" s="21">
        <v>678</v>
      </c>
      <c r="BZ37" s="21">
        <v>317</v>
      </c>
      <c r="CA37" s="21">
        <v>361</v>
      </c>
      <c r="CB37" s="22">
        <v>628</v>
      </c>
      <c r="CC37" s="21">
        <v>245</v>
      </c>
      <c r="CD37" s="23">
        <v>383</v>
      </c>
      <c r="CE37" s="21">
        <v>715</v>
      </c>
      <c r="CF37" s="21">
        <v>289</v>
      </c>
      <c r="CG37" s="21">
        <v>426</v>
      </c>
      <c r="CH37" s="22">
        <v>655</v>
      </c>
      <c r="CI37" s="21">
        <v>339</v>
      </c>
      <c r="CJ37" s="23">
        <v>316</v>
      </c>
      <c r="CK37" s="21">
        <v>966</v>
      </c>
      <c r="CL37" s="21">
        <v>463</v>
      </c>
      <c r="CM37" s="21">
        <v>503</v>
      </c>
      <c r="CN37" s="22">
        <v>1327</v>
      </c>
      <c r="CO37" s="21">
        <v>564</v>
      </c>
      <c r="CP37" s="23">
        <v>763</v>
      </c>
      <c r="CQ37" s="21">
        <v>527</v>
      </c>
      <c r="CR37" s="21">
        <v>219</v>
      </c>
      <c r="CS37" s="21">
        <v>308</v>
      </c>
      <c r="CT37" s="22">
        <v>436</v>
      </c>
      <c r="CU37" s="21">
        <v>230</v>
      </c>
      <c r="CV37" s="23">
        <v>206</v>
      </c>
      <c r="CW37" s="21">
        <v>490</v>
      </c>
      <c r="CX37" s="21">
        <v>196</v>
      </c>
      <c r="CY37" s="21">
        <v>294</v>
      </c>
      <c r="CZ37" s="22">
        <v>524</v>
      </c>
      <c r="DA37" s="21">
        <v>230</v>
      </c>
      <c r="DB37" s="23">
        <v>294</v>
      </c>
      <c r="DC37" s="21">
        <v>209</v>
      </c>
      <c r="DD37" s="21">
        <v>110</v>
      </c>
      <c r="DE37" s="21">
        <v>99</v>
      </c>
      <c r="DF37" s="22">
        <v>384</v>
      </c>
      <c r="DG37" s="21">
        <v>170</v>
      </c>
      <c r="DH37" s="23">
        <v>214</v>
      </c>
      <c r="DI37" s="21">
        <v>171</v>
      </c>
      <c r="DJ37" s="21">
        <v>87</v>
      </c>
      <c r="DK37" s="21">
        <v>84</v>
      </c>
      <c r="DL37" s="22">
        <v>381</v>
      </c>
      <c r="DM37" s="21">
        <v>143</v>
      </c>
      <c r="DN37" s="23">
        <v>238</v>
      </c>
      <c r="DO37" s="21">
        <v>444</v>
      </c>
      <c r="DP37" s="21">
        <v>223</v>
      </c>
      <c r="DQ37" s="21">
        <v>221</v>
      </c>
      <c r="DR37" s="22">
        <v>272</v>
      </c>
      <c r="DS37" s="21">
        <v>171</v>
      </c>
      <c r="DT37" s="23">
        <v>101</v>
      </c>
      <c r="DU37" s="21">
        <v>428</v>
      </c>
      <c r="DV37" s="21">
        <v>220</v>
      </c>
      <c r="DW37" s="21">
        <v>208</v>
      </c>
      <c r="DX37" s="22">
        <v>252</v>
      </c>
      <c r="DY37" s="21">
        <v>117</v>
      </c>
      <c r="DZ37" s="23">
        <v>135</v>
      </c>
    </row>
    <row r="38" spans="1:131">
      <c r="A38" s="17" t="s">
        <v>118</v>
      </c>
      <c r="B38" s="18" t="s">
        <v>119</v>
      </c>
      <c r="C38" s="19">
        <f t="shared" si="0"/>
        <v>27209</v>
      </c>
      <c r="D38" s="20">
        <v>286523</v>
      </c>
      <c r="E38" s="21">
        <v>313732</v>
      </c>
      <c r="F38" s="21">
        <v>77748</v>
      </c>
      <c r="G38" s="21">
        <v>235984</v>
      </c>
      <c r="H38" s="22">
        <v>93718</v>
      </c>
      <c r="I38" s="21">
        <v>23887</v>
      </c>
      <c r="J38" s="23">
        <v>69831</v>
      </c>
      <c r="K38" s="21">
        <v>30983</v>
      </c>
      <c r="L38" s="21">
        <v>7224</v>
      </c>
      <c r="M38" s="21">
        <v>23759</v>
      </c>
      <c r="N38" s="22">
        <v>25174</v>
      </c>
      <c r="O38" s="21">
        <v>6712</v>
      </c>
      <c r="P38" s="23">
        <v>18462</v>
      </c>
      <c r="Q38" s="21">
        <v>16706</v>
      </c>
      <c r="R38" s="21">
        <v>3746</v>
      </c>
      <c r="S38" s="21">
        <v>12960</v>
      </c>
      <c r="T38" s="22">
        <v>25270</v>
      </c>
      <c r="U38" s="21">
        <v>6468</v>
      </c>
      <c r="V38" s="23">
        <v>18802</v>
      </c>
      <c r="W38" s="21">
        <v>3590</v>
      </c>
      <c r="X38" s="21">
        <v>942</v>
      </c>
      <c r="Y38" s="21">
        <v>2648</v>
      </c>
      <c r="Z38" s="22">
        <v>4565</v>
      </c>
      <c r="AA38" s="21">
        <v>1028</v>
      </c>
      <c r="AB38" s="23">
        <v>3537</v>
      </c>
      <c r="AC38" s="21">
        <v>9813</v>
      </c>
      <c r="AD38" s="21">
        <v>2363</v>
      </c>
      <c r="AE38" s="21">
        <v>7450</v>
      </c>
      <c r="AF38" s="22">
        <v>2068</v>
      </c>
      <c r="AG38" s="21">
        <v>535</v>
      </c>
      <c r="AH38" s="23">
        <v>1533</v>
      </c>
      <c r="AI38" s="21">
        <v>5089</v>
      </c>
      <c r="AJ38" s="21">
        <v>1324</v>
      </c>
      <c r="AK38" s="21">
        <v>3765</v>
      </c>
      <c r="AL38" s="22">
        <v>13753</v>
      </c>
      <c r="AM38" s="21">
        <v>3152</v>
      </c>
      <c r="AN38" s="23">
        <v>10601</v>
      </c>
      <c r="AO38" s="21">
        <v>3407</v>
      </c>
      <c r="AP38" s="21">
        <v>878</v>
      </c>
      <c r="AQ38" s="21">
        <v>2529</v>
      </c>
      <c r="AR38" s="22">
        <v>2522</v>
      </c>
      <c r="AS38" s="21">
        <v>579</v>
      </c>
      <c r="AT38" s="23">
        <v>1943</v>
      </c>
      <c r="AU38" s="21">
        <v>11686</v>
      </c>
      <c r="AV38" s="21">
        <v>2684</v>
      </c>
      <c r="AW38" s="21">
        <v>9002</v>
      </c>
      <c r="AX38" s="22">
        <v>4630</v>
      </c>
      <c r="AY38" s="21">
        <v>1308</v>
      </c>
      <c r="AZ38" s="23">
        <v>3322</v>
      </c>
      <c r="BA38" s="21">
        <v>3976</v>
      </c>
      <c r="BB38" s="21">
        <v>844</v>
      </c>
      <c r="BC38" s="21">
        <v>3132</v>
      </c>
      <c r="BD38" s="22">
        <v>8526</v>
      </c>
      <c r="BE38" s="21">
        <v>1980</v>
      </c>
      <c r="BF38" s="23">
        <v>6546</v>
      </c>
      <c r="BG38" s="21">
        <v>3648</v>
      </c>
      <c r="BH38" s="21">
        <v>827</v>
      </c>
      <c r="BI38" s="21">
        <v>2821</v>
      </c>
      <c r="BJ38" s="22">
        <v>6157</v>
      </c>
      <c r="BK38" s="21">
        <v>1574</v>
      </c>
      <c r="BL38" s="23">
        <v>4583</v>
      </c>
      <c r="BM38" s="21">
        <v>2260</v>
      </c>
      <c r="BN38" s="21">
        <v>490</v>
      </c>
      <c r="BO38" s="21">
        <v>1770</v>
      </c>
      <c r="BP38" s="22">
        <v>2344</v>
      </c>
      <c r="BQ38" s="21">
        <v>612</v>
      </c>
      <c r="BR38" s="23">
        <v>1732</v>
      </c>
      <c r="BS38" s="21">
        <v>2074</v>
      </c>
      <c r="BT38" s="21">
        <v>531</v>
      </c>
      <c r="BU38" s="21">
        <v>1543</v>
      </c>
      <c r="BV38" s="22">
        <v>3786</v>
      </c>
      <c r="BW38" s="21">
        <v>966</v>
      </c>
      <c r="BX38" s="23">
        <v>2820</v>
      </c>
      <c r="BY38" s="21">
        <v>2408</v>
      </c>
      <c r="BZ38" s="21">
        <v>621</v>
      </c>
      <c r="CA38" s="21">
        <v>1787</v>
      </c>
      <c r="CB38" s="22">
        <v>1957</v>
      </c>
      <c r="CC38" s="21">
        <v>529</v>
      </c>
      <c r="CD38" s="23">
        <v>1428</v>
      </c>
      <c r="CE38" s="21">
        <v>2697</v>
      </c>
      <c r="CF38" s="21">
        <v>766</v>
      </c>
      <c r="CG38" s="21">
        <v>1931</v>
      </c>
      <c r="CH38" s="22">
        <v>2138</v>
      </c>
      <c r="CI38" s="21">
        <v>472</v>
      </c>
      <c r="CJ38" s="23">
        <v>1666</v>
      </c>
      <c r="CK38" s="21">
        <v>1907</v>
      </c>
      <c r="CL38" s="21">
        <v>489</v>
      </c>
      <c r="CM38" s="21">
        <v>1418</v>
      </c>
      <c r="CN38" s="22">
        <v>4305</v>
      </c>
      <c r="CO38" s="21">
        <v>1155</v>
      </c>
      <c r="CP38" s="23">
        <v>3150</v>
      </c>
      <c r="CQ38" s="21">
        <v>1531</v>
      </c>
      <c r="CR38" s="21">
        <v>278</v>
      </c>
      <c r="CS38" s="21">
        <v>1253</v>
      </c>
      <c r="CT38" s="22">
        <v>1195</v>
      </c>
      <c r="CU38" s="21">
        <v>403</v>
      </c>
      <c r="CV38" s="23">
        <v>792</v>
      </c>
      <c r="CW38" s="21">
        <v>1708</v>
      </c>
      <c r="CX38" s="21">
        <v>452</v>
      </c>
      <c r="CY38" s="21">
        <v>1256</v>
      </c>
      <c r="CZ38" s="22">
        <v>1082</v>
      </c>
      <c r="DA38" s="21">
        <v>244</v>
      </c>
      <c r="DB38" s="23">
        <v>838</v>
      </c>
      <c r="DC38" s="21">
        <v>350</v>
      </c>
      <c r="DD38" s="21">
        <v>70</v>
      </c>
      <c r="DE38" s="21">
        <v>280</v>
      </c>
      <c r="DF38" s="22">
        <v>1110</v>
      </c>
      <c r="DG38" s="21">
        <v>302</v>
      </c>
      <c r="DH38" s="23">
        <v>808</v>
      </c>
      <c r="DI38" s="21">
        <v>690</v>
      </c>
      <c r="DJ38" s="21">
        <v>163</v>
      </c>
      <c r="DK38" s="21">
        <v>527</v>
      </c>
      <c r="DL38" s="22">
        <v>1142</v>
      </c>
      <c r="DM38" s="21">
        <v>253</v>
      </c>
      <c r="DN38" s="23">
        <v>889</v>
      </c>
      <c r="DO38" s="21">
        <v>748</v>
      </c>
      <c r="DP38" s="21">
        <v>165</v>
      </c>
      <c r="DQ38" s="21">
        <v>583</v>
      </c>
      <c r="DR38" s="22">
        <v>1524</v>
      </c>
      <c r="DS38" s="21">
        <v>373</v>
      </c>
      <c r="DT38" s="23">
        <v>1151</v>
      </c>
      <c r="DU38" s="21">
        <v>808</v>
      </c>
      <c r="DV38" s="21">
        <v>208</v>
      </c>
      <c r="DW38" s="21">
        <v>600</v>
      </c>
      <c r="DX38" s="22">
        <v>687</v>
      </c>
      <c r="DY38" s="21">
        <v>151</v>
      </c>
      <c r="DZ38" s="23">
        <v>536</v>
      </c>
    </row>
    <row r="39" spans="1:131">
      <c r="A39" s="17" t="s">
        <v>120</v>
      </c>
      <c r="B39" s="18" t="s">
        <v>121</v>
      </c>
      <c r="C39" s="19">
        <f t="shared" si="0"/>
        <v>2326</v>
      </c>
      <c r="D39" s="20">
        <v>25203</v>
      </c>
      <c r="E39" s="21">
        <v>27529</v>
      </c>
      <c r="F39" s="21">
        <v>15168</v>
      </c>
      <c r="G39" s="21">
        <v>12361</v>
      </c>
      <c r="H39" s="22">
        <v>8014</v>
      </c>
      <c r="I39" s="21">
        <v>4530</v>
      </c>
      <c r="J39" s="23">
        <v>3484</v>
      </c>
      <c r="K39" s="21">
        <v>3248</v>
      </c>
      <c r="L39" s="21">
        <v>1774</v>
      </c>
      <c r="M39" s="21">
        <v>1474</v>
      </c>
      <c r="N39" s="22">
        <v>1063</v>
      </c>
      <c r="O39" s="21">
        <v>585</v>
      </c>
      <c r="P39" s="23">
        <v>478</v>
      </c>
      <c r="Q39" s="21">
        <v>1015</v>
      </c>
      <c r="R39" s="21">
        <v>566</v>
      </c>
      <c r="S39" s="21">
        <v>449</v>
      </c>
      <c r="T39" s="22">
        <v>1466</v>
      </c>
      <c r="U39" s="21">
        <v>648</v>
      </c>
      <c r="V39" s="23">
        <v>818</v>
      </c>
      <c r="W39" s="21">
        <v>383</v>
      </c>
      <c r="X39" s="21">
        <v>237</v>
      </c>
      <c r="Y39" s="21">
        <v>146</v>
      </c>
      <c r="Z39" s="22">
        <v>209</v>
      </c>
      <c r="AA39" s="21">
        <v>81</v>
      </c>
      <c r="AB39" s="23">
        <v>128</v>
      </c>
      <c r="AC39" s="21">
        <v>595</v>
      </c>
      <c r="AD39" s="21">
        <v>252</v>
      </c>
      <c r="AE39" s="21">
        <v>343</v>
      </c>
      <c r="AF39" s="22">
        <v>206</v>
      </c>
      <c r="AG39" s="21">
        <v>108</v>
      </c>
      <c r="AH39" s="23">
        <v>98</v>
      </c>
      <c r="AI39" s="21">
        <v>813</v>
      </c>
      <c r="AJ39" s="21">
        <v>451</v>
      </c>
      <c r="AK39" s="21">
        <v>362</v>
      </c>
      <c r="AL39" s="22">
        <v>1042</v>
      </c>
      <c r="AM39" s="21">
        <v>535</v>
      </c>
      <c r="AN39" s="23">
        <v>507</v>
      </c>
      <c r="AO39" s="21">
        <v>339</v>
      </c>
      <c r="AP39" s="21">
        <v>202</v>
      </c>
      <c r="AQ39" s="21">
        <v>137</v>
      </c>
      <c r="AR39" s="22">
        <v>389</v>
      </c>
      <c r="AS39" s="21">
        <v>216</v>
      </c>
      <c r="AT39" s="23">
        <v>173</v>
      </c>
      <c r="AU39" s="21">
        <v>667</v>
      </c>
      <c r="AV39" s="21">
        <v>313</v>
      </c>
      <c r="AW39" s="21">
        <v>354</v>
      </c>
      <c r="AX39" s="22">
        <v>467</v>
      </c>
      <c r="AY39" s="21">
        <v>252</v>
      </c>
      <c r="AZ39" s="23">
        <v>215</v>
      </c>
      <c r="BA39" s="21">
        <v>403</v>
      </c>
      <c r="BB39" s="21">
        <v>206</v>
      </c>
      <c r="BC39" s="21">
        <v>197</v>
      </c>
      <c r="BD39" s="22">
        <v>356</v>
      </c>
      <c r="BE39" s="21">
        <v>190</v>
      </c>
      <c r="BF39" s="23">
        <v>166</v>
      </c>
      <c r="BG39" s="21">
        <v>290</v>
      </c>
      <c r="BH39" s="21">
        <v>149</v>
      </c>
      <c r="BI39" s="21">
        <v>141</v>
      </c>
      <c r="BJ39" s="22">
        <v>568</v>
      </c>
      <c r="BK39" s="21">
        <v>297</v>
      </c>
      <c r="BL39" s="23">
        <v>271</v>
      </c>
      <c r="BM39" s="21">
        <v>358</v>
      </c>
      <c r="BN39" s="21">
        <v>201</v>
      </c>
      <c r="BO39" s="21">
        <v>157</v>
      </c>
      <c r="BP39" s="22">
        <v>366</v>
      </c>
      <c r="BQ39" s="21">
        <v>239</v>
      </c>
      <c r="BR39" s="23">
        <v>127</v>
      </c>
      <c r="BS39" s="21">
        <v>276</v>
      </c>
      <c r="BT39" s="21">
        <v>160</v>
      </c>
      <c r="BU39" s="21">
        <v>116</v>
      </c>
      <c r="BV39" s="22">
        <v>709</v>
      </c>
      <c r="BW39" s="21">
        <v>443</v>
      </c>
      <c r="BX39" s="23">
        <v>266</v>
      </c>
      <c r="BY39" s="21">
        <v>487</v>
      </c>
      <c r="BZ39" s="21">
        <v>312</v>
      </c>
      <c r="CA39" s="21">
        <v>175</v>
      </c>
      <c r="CB39" s="22">
        <v>324</v>
      </c>
      <c r="CC39" s="21">
        <v>203</v>
      </c>
      <c r="CD39" s="23">
        <v>121</v>
      </c>
      <c r="CE39" s="21">
        <v>487</v>
      </c>
      <c r="CF39" s="21">
        <v>285</v>
      </c>
      <c r="CG39" s="21">
        <v>202</v>
      </c>
      <c r="CH39" s="22">
        <v>420</v>
      </c>
      <c r="CI39" s="21">
        <v>233</v>
      </c>
      <c r="CJ39" s="23">
        <v>187</v>
      </c>
      <c r="CK39" s="21">
        <v>362</v>
      </c>
      <c r="CL39" s="21">
        <v>205</v>
      </c>
      <c r="CM39" s="21">
        <v>157</v>
      </c>
      <c r="CN39" s="22">
        <v>626</v>
      </c>
      <c r="CO39" s="21">
        <v>382</v>
      </c>
      <c r="CP39" s="23">
        <v>244</v>
      </c>
      <c r="CQ39" s="21">
        <v>80</v>
      </c>
      <c r="CR39" s="21">
        <v>48</v>
      </c>
      <c r="CS39" s="21">
        <v>32</v>
      </c>
      <c r="CT39" s="22">
        <v>224</v>
      </c>
      <c r="CU39" s="21">
        <v>139</v>
      </c>
      <c r="CV39" s="23">
        <v>85</v>
      </c>
      <c r="CW39" s="21">
        <v>109</v>
      </c>
      <c r="CX39" s="21">
        <v>59</v>
      </c>
      <c r="CY39" s="21">
        <v>50</v>
      </c>
      <c r="CZ39" s="22">
        <v>104</v>
      </c>
      <c r="DA39" s="21">
        <v>50</v>
      </c>
      <c r="DB39" s="23">
        <v>54</v>
      </c>
      <c r="DC39" s="21">
        <v>78</v>
      </c>
      <c r="DD39" s="21">
        <v>46</v>
      </c>
      <c r="DE39" s="21">
        <v>32</v>
      </c>
      <c r="DF39" s="22">
        <v>130</v>
      </c>
      <c r="DG39" s="21">
        <v>71</v>
      </c>
      <c r="DH39" s="23">
        <v>59</v>
      </c>
      <c r="DI39" s="21">
        <v>126</v>
      </c>
      <c r="DJ39" s="21">
        <v>69</v>
      </c>
      <c r="DK39" s="21">
        <v>57</v>
      </c>
      <c r="DL39" s="22">
        <v>91</v>
      </c>
      <c r="DM39" s="21">
        <v>52</v>
      </c>
      <c r="DN39" s="23">
        <v>39</v>
      </c>
      <c r="DO39" s="21">
        <v>122</v>
      </c>
      <c r="DP39" s="21">
        <v>73</v>
      </c>
      <c r="DQ39" s="21">
        <v>49</v>
      </c>
      <c r="DR39" s="22">
        <v>168</v>
      </c>
      <c r="DS39" s="21">
        <v>84</v>
      </c>
      <c r="DT39" s="23">
        <v>84</v>
      </c>
      <c r="DU39" s="21">
        <v>179</v>
      </c>
      <c r="DV39" s="21">
        <v>108</v>
      </c>
      <c r="DW39" s="21">
        <v>71</v>
      </c>
      <c r="DX39" s="22">
        <v>170</v>
      </c>
      <c r="DY39" s="21">
        <v>114</v>
      </c>
      <c r="DZ39" s="23">
        <v>56</v>
      </c>
    </row>
    <row r="40" spans="1:131">
      <c r="A40" s="17" t="s">
        <v>122</v>
      </c>
      <c r="B40" s="18" t="s">
        <v>123</v>
      </c>
      <c r="C40" s="19">
        <f t="shared" si="0"/>
        <v>11998</v>
      </c>
      <c r="D40" s="20">
        <v>182029</v>
      </c>
      <c r="E40" s="21">
        <v>194027</v>
      </c>
      <c r="F40" s="21">
        <v>117529</v>
      </c>
      <c r="G40" s="21">
        <v>76498</v>
      </c>
      <c r="H40" s="22">
        <v>71230</v>
      </c>
      <c r="I40" s="21">
        <v>40968</v>
      </c>
      <c r="J40" s="23">
        <v>30262</v>
      </c>
      <c r="K40" s="21">
        <v>20681</v>
      </c>
      <c r="L40" s="21">
        <v>11901</v>
      </c>
      <c r="M40" s="21">
        <v>8780</v>
      </c>
      <c r="N40" s="22">
        <v>17714</v>
      </c>
      <c r="O40" s="21">
        <v>11416</v>
      </c>
      <c r="P40" s="23">
        <v>6298</v>
      </c>
      <c r="Q40" s="21">
        <v>8738</v>
      </c>
      <c r="R40" s="21">
        <v>5539</v>
      </c>
      <c r="S40" s="21">
        <v>3199</v>
      </c>
      <c r="T40" s="22">
        <v>11472</v>
      </c>
      <c r="U40" s="21">
        <v>6668</v>
      </c>
      <c r="V40" s="23">
        <v>4804</v>
      </c>
      <c r="W40" s="21">
        <v>1314</v>
      </c>
      <c r="X40" s="21">
        <v>863</v>
      </c>
      <c r="Y40" s="21">
        <v>451</v>
      </c>
      <c r="Z40" s="22">
        <v>3152</v>
      </c>
      <c r="AA40" s="21">
        <v>1585</v>
      </c>
      <c r="AB40" s="23">
        <v>1567</v>
      </c>
      <c r="AC40" s="21">
        <v>4290</v>
      </c>
      <c r="AD40" s="21">
        <v>3043</v>
      </c>
      <c r="AE40" s="21">
        <v>1247</v>
      </c>
      <c r="AF40" s="22">
        <v>809</v>
      </c>
      <c r="AG40" s="21">
        <v>537</v>
      </c>
      <c r="AH40" s="23">
        <v>272</v>
      </c>
      <c r="AI40" s="21">
        <v>2784</v>
      </c>
      <c r="AJ40" s="21">
        <v>1834</v>
      </c>
      <c r="AK40" s="21">
        <v>950</v>
      </c>
      <c r="AL40" s="22">
        <v>7427</v>
      </c>
      <c r="AM40" s="21">
        <v>4853</v>
      </c>
      <c r="AN40" s="23">
        <v>2574</v>
      </c>
      <c r="AO40" s="21">
        <v>956</v>
      </c>
      <c r="AP40" s="21">
        <v>565</v>
      </c>
      <c r="AQ40" s="21">
        <v>391</v>
      </c>
      <c r="AR40" s="22">
        <v>1305</v>
      </c>
      <c r="AS40" s="21">
        <v>768</v>
      </c>
      <c r="AT40" s="23">
        <v>537</v>
      </c>
      <c r="AU40" s="21">
        <v>5236</v>
      </c>
      <c r="AV40" s="21">
        <v>3085</v>
      </c>
      <c r="AW40" s="21">
        <v>2151</v>
      </c>
      <c r="AX40" s="22">
        <v>1423</v>
      </c>
      <c r="AY40" s="21">
        <v>996</v>
      </c>
      <c r="AZ40" s="23">
        <v>427</v>
      </c>
      <c r="BA40" s="21">
        <v>9746</v>
      </c>
      <c r="BB40" s="21">
        <v>6592</v>
      </c>
      <c r="BC40" s="21">
        <v>3154</v>
      </c>
      <c r="BD40" s="22">
        <v>3067</v>
      </c>
      <c r="BE40" s="21">
        <v>2042</v>
      </c>
      <c r="BF40" s="23">
        <v>1025</v>
      </c>
      <c r="BG40" s="21">
        <v>953</v>
      </c>
      <c r="BH40" s="21">
        <v>574</v>
      </c>
      <c r="BI40" s="21">
        <v>379</v>
      </c>
      <c r="BJ40" s="22">
        <v>2849</v>
      </c>
      <c r="BK40" s="21">
        <v>1123</v>
      </c>
      <c r="BL40" s="23">
        <v>1726</v>
      </c>
      <c r="BM40" s="21">
        <v>1541</v>
      </c>
      <c r="BN40" s="21">
        <v>1073</v>
      </c>
      <c r="BO40" s="21">
        <v>468</v>
      </c>
      <c r="BP40" s="22">
        <v>885</v>
      </c>
      <c r="BQ40" s="21">
        <v>629</v>
      </c>
      <c r="BR40" s="23">
        <v>256</v>
      </c>
      <c r="BS40" s="21">
        <v>682</v>
      </c>
      <c r="BT40" s="21">
        <v>529</v>
      </c>
      <c r="BU40" s="21">
        <v>153</v>
      </c>
      <c r="BV40" s="22">
        <v>1617</v>
      </c>
      <c r="BW40" s="21">
        <v>1002</v>
      </c>
      <c r="BX40" s="23">
        <v>615</v>
      </c>
      <c r="BY40" s="21">
        <v>826</v>
      </c>
      <c r="BZ40" s="21">
        <v>509</v>
      </c>
      <c r="CA40" s="21">
        <v>317</v>
      </c>
      <c r="CB40" s="22">
        <v>994</v>
      </c>
      <c r="CC40" s="21">
        <v>623</v>
      </c>
      <c r="CD40" s="23">
        <v>371</v>
      </c>
      <c r="CE40" s="21">
        <v>647</v>
      </c>
      <c r="CF40" s="21">
        <v>409</v>
      </c>
      <c r="CG40" s="21">
        <v>238</v>
      </c>
      <c r="CH40" s="22">
        <v>882</v>
      </c>
      <c r="CI40" s="21">
        <v>515</v>
      </c>
      <c r="CJ40" s="23">
        <v>367</v>
      </c>
      <c r="CK40" s="21">
        <v>1088</v>
      </c>
      <c r="CL40" s="21">
        <v>657</v>
      </c>
      <c r="CM40" s="21">
        <v>431</v>
      </c>
      <c r="CN40" s="22">
        <v>2290</v>
      </c>
      <c r="CO40" s="21">
        <v>1445</v>
      </c>
      <c r="CP40" s="23">
        <v>845</v>
      </c>
      <c r="CQ40" s="21">
        <v>535</v>
      </c>
      <c r="CR40" s="21">
        <v>269</v>
      </c>
      <c r="CS40" s="21">
        <v>266</v>
      </c>
      <c r="CT40" s="22">
        <v>400</v>
      </c>
      <c r="CU40" s="21">
        <v>262</v>
      </c>
      <c r="CV40" s="23">
        <v>138</v>
      </c>
      <c r="CW40" s="21">
        <v>667</v>
      </c>
      <c r="CX40" s="21">
        <v>419</v>
      </c>
      <c r="CY40" s="21">
        <v>248</v>
      </c>
      <c r="CZ40" s="22">
        <v>1405</v>
      </c>
      <c r="DA40" s="21">
        <v>941</v>
      </c>
      <c r="DB40" s="23">
        <v>464</v>
      </c>
      <c r="DC40" s="21">
        <v>197</v>
      </c>
      <c r="DD40" s="21">
        <v>129</v>
      </c>
      <c r="DE40" s="21">
        <v>68</v>
      </c>
      <c r="DF40" s="22">
        <v>415</v>
      </c>
      <c r="DG40" s="21">
        <v>250</v>
      </c>
      <c r="DH40" s="23">
        <v>165</v>
      </c>
      <c r="DI40" s="21">
        <v>123</v>
      </c>
      <c r="DJ40" s="21">
        <v>57</v>
      </c>
      <c r="DK40" s="21">
        <v>66</v>
      </c>
      <c r="DL40" s="22">
        <v>491</v>
      </c>
      <c r="DM40" s="21">
        <v>318</v>
      </c>
      <c r="DN40" s="23">
        <v>173</v>
      </c>
      <c r="DO40" s="21">
        <v>541</v>
      </c>
      <c r="DP40" s="21">
        <v>425</v>
      </c>
      <c r="DQ40" s="21">
        <v>116</v>
      </c>
      <c r="DR40" s="22">
        <v>1811</v>
      </c>
      <c r="DS40" s="21">
        <v>1530</v>
      </c>
      <c r="DT40" s="23">
        <v>281</v>
      </c>
      <c r="DU40" s="21">
        <v>338</v>
      </c>
      <c r="DV40" s="21">
        <v>252</v>
      </c>
      <c r="DW40" s="21">
        <v>86</v>
      </c>
      <c r="DX40" s="22">
        <v>506</v>
      </c>
      <c r="DY40" s="21">
        <v>334</v>
      </c>
      <c r="DZ40" s="23">
        <v>172</v>
      </c>
    </row>
    <row r="41" spans="1:131">
      <c r="A41" s="17" t="s">
        <v>124</v>
      </c>
      <c r="B41" s="18" t="s">
        <v>125</v>
      </c>
      <c r="C41" s="19">
        <f t="shared" si="0"/>
        <v>-80890</v>
      </c>
      <c r="D41" s="20">
        <v>230465</v>
      </c>
      <c r="E41" s="21">
        <v>149575</v>
      </c>
      <c r="F41" s="21">
        <v>57556</v>
      </c>
      <c r="G41" s="21">
        <v>92019</v>
      </c>
      <c r="H41" s="22">
        <v>51427</v>
      </c>
      <c r="I41" s="21">
        <v>21169</v>
      </c>
      <c r="J41" s="23">
        <v>30258</v>
      </c>
      <c r="K41" s="21">
        <v>15264</v>
      </c>
      <c r="L41" s="21">
        <v>5289</v>
      </c>
      <c r="M41" s="21">
        <v>9975</v>
      </c>
      <c r="N41" s="22">
        <v>10562</v>
      </c>
      <c r="O41" s="21">
        <v>4054</v>
      </c>
      <c r="P41" s="23">
        <v>6508</v>
      </c>
      <c r="Q41" s="21">
        <v>6161</v>
      </c>
      <c r="R41" s="21">
        <v>2189</v>
      </c>
      <c r="S41" s="21">
        <v>3972</v>
      </c>
      <c r="T41" s="22">
        <v>11945</v>
      </c>
      <c r="U41" s="21">
        <v>4996</v>
      </c>
      <c r="V41" s="23">
        <v>6949</v>
      </c>
      <c r="W41" s="21">
        <v>2327</v>
      </c>
      <c r="X41" s="21">
        <v>942</v>
      </c>
      <c r="Y41" s="21">
        <v>1385</v>
      </c>
      <c r="Z41" s="22">
        <v>1817</v>
      </c>
      <c r="AA41" s="21">
        <v>816</v>
      </c>
      <c r="AB41" s="23">
        <v>1001</v>
      </c>
      <c r="AC41" s="21">
        <v>4216</v>
      </c>
      <c r="AD41" s="21">
        <v>1539</v>
      </c>
      <c r="AE41" s="21">
        <v>2677</v>
      </c>
      <c r="AF41" s="22">
        <v>693</v>
      </c>
      <c r="AG41" s="21">
        <v>192</v>
      </c>
      <c r="AH41" s="23">
        <v>501</v>
      </c>
      <c r="AI41" s="21">
        <v>4762</v>
      </c>
      <c r="AJ41" s="21">
        <v>1935</v>
      </c>
      <c r="AK41" s="21">
        <v>2827</v>
      </c>
      <c r="AL41" s="22">
        <v>5952</v>
      </c>
      <c r="AM41" s="21">
        <v>2027</v>
      </c>
      <c r="AN41" s="23">
        <v>3925</v>
      </c>
      <c r="AO41" s="21">
        <v>1506</v>
      </c>
      <c r="AP41" s="21">
        <v>509</v>
      </c>
      <c r="AQ41" s="21">
        <v>997</v>
      </c>
      <c r="AR41" s="22">
        <v>906</v>
      </c>
      <c r="AS41" s="21">
        <v>298</v>
      </c>
      <c r="AT41" s="23">
        <v>608</v>
      </c>
      <c r="AU41" s="21">
        <v>4128</v>
      </c>
      <c r="AV41" s="21">
        <v>1534</v>
      </c>
      <c r="AW41" s="21">
        <v>2594</v>
      </c>
      <c r="AX41" s="22">
        <v>2182</v>
      </c>
      <c r="AY41" s="21">
        <v>771</v>
      </c>
      <c r="AZ41" s="23">
        <v>1411</v>
      </c>
      <c r="BA41" s="21">
        <v>2029</v>
      </c>
      <c r="BB41" s="21">
        <v>600</v>
      </c>
      <c r="BC41" s="21">
        <v>1429</v>
      </c>
      <c r="BD41" s="22">
        <v>2510</v>
      </c>
      <c r="BE41" s="21">
        <v>968</v>
      </c>
      <c r="BF41" s="23">
        <v>1542</v>
      </c>
      <c r="BG41" s="21">
        <v>1104</v>
      </c>
      <c r="BH41" s="21">
        <v>341</v>
      </c>
      <c r="BI41" s="21">
        <v>763</v>
      </c>
      <c r="BJ41" s="22">
        <v>2408</v>
      </c>
      <c r="BK41" s="21">
        <v>1026</v>
      </c>
      <c r="BL41" s="23">
        <v>1382</v>
      </c>
      <c r="BM41" s="21">
        <v>938</v>
      </c>
      <c r="BN41" s="21">
        <v>308</v>
      </c>
      <c r="BO41" s="21">
        <v>630</v>
      </c>
      <c r="BP41" s="22">
        <v>1234</v>
      </c>
      <c r="BQ41" s="21">
        <v>453</v>
      </c>
      <c r="BR41" s="23">
        <v>781</v>
      </c>
      <c r="BS41" s="21">
        <v>626</v>
      </c>
      <c r="BT41" s="21">
        <v>263</v>
      </c>
      <c r="BU41" s="21">
        <v>363</v>
      </c>
      <c r="BV41" s="22">
        <v>1450</v>
      </c>
      <c r="BW41" s="21">
        <v>523</v>
      </c>
      <c r="BX41" s="23">
        <v>927</v>
      </c>
      <c r="BY41" s="21">
        <v>1760</v>
      </c>
      <c r="BZ41" s="21">
        <v>636</v>
      </c>
      <c r="CA41" s="21">
        <v>1124</v>
      </c>
      <c r="CB41" s="22">
        <v>821</v>
      </c>
      <c r="CC41" s="21">
        <v>313</v>
      </c>
      <c r="CD41" s="23">
        <v>508</v>
      </c>
      <c r="CE41" s="21">
        <v>1818</v>
      </c>
      <c r="CF41" s="21">
        <v>751</v>
      </c>
      <c r="CG41" s="21">
        <v>1067</v>
      </c>
      <c r="CH41" s="22">
        <v>805</v>
      </c>
      <c r="CI41" s="21">
        <v>274</v>
      </c>
      <c r="CJ41" s="23">
        <v>531</v>
      </c>
      <c r="CK41" s="21">
        <v>1302</v>
      </c>
      <c r="CL41" s="21">
        <v>416</v>
      </c>
      <c r="CM41" s="21">
        <v>886</v>
      </c>
      <c r="CN41" s="22">
        <v>1457</v>
      </c>
      <c r="CO41" s="21">
        <v>497</v>
      </c>
      <c r="CP41" s="23">
        <v>960</v>
      </c>
      <c r="CQ41" s="21">
        <v>460</v>
      </c>
      <c r="CR41" s="21">
        <v>165</v>
      </c>
      <c r="CS41" s="21">
        <v>295</v>
      </c>
      <c r="CT41" s="22">
        <v>308</v>
      </c>
      <c r="CU41" s="21">
        <v>120</v>
      </c>
      <c r="CV41" s="23">
        <v>188</v>
      </c>
      <c r="CW41" s="21">
        <v>469</v>
      </c>
      <c r="CX41" s="21">
        <v>158</v>
      </c>
      <c r="CY41" s="21">
        <v>311</v>
      </c>
      <c r="CZ41" s="22">
        <v>498</v>
      </c>
      <c r="DA41" s="21">
        <v>161</v>
      </c>
      <c r="DB41" s="23">
        <v>337</v>
      </c>
      <c r="DC41" s="21">
        <v>149</v>
      </c>
      <c r="DD41" s="21">
        <v>43</v>
      </c>
      <c r="DE41" s="21">
        <v>106</v>
      </c>
      <c r="DF41" s="22">
        <v>533</v>
      </c>
      <c r="DG41" s="21">
        <v>205</v>
      </c>
      <c r="DH41" s="23">
        <v>328</v>
      </c>
      <c r="DI41" s="21">
        <v>230</v>
      </c>
      <c r="DJ41" s="21">
        <v>85</v>
      </c>
      <c r="DK41" s="21">
        <v>145</v>
      </c>
      <c r="DL41" s="22">
        <v>668</v>
      </c>
      <c r="DM41" s="21">
        <v>229</v>
      </c>
      <c r="DN41" s="23">
        <v>439</v>
      </c>
      <c r="DO41" s="21">
        <v>244</v>
      </c>
      <c r="DP41" s="21">
        <v>72</v>
      </c>
      <c r="DQ41" s="21">
        <v>172</v>
      </c>
      <c r="DR41" s="22">
        <v>357</v>
      </c>
      <c r="DS41" s="21">
        <v>103</v>
      </c>
      <c r="DT41" s="23">
        <v>254</v>
      </c>
      <c r="DU41" s="21">
        <v>755</v>
      </c>
      <c r="DV41" s="21">
        <v>271</v>
      </c>
      <c r="DW41" s="21">
        <v>484</v>
      </c>
      <c r="DX41" s="22">
        <v>794</v>
      </c>
      <c r="DY41" s="21">
        <v>315</v>
      </c>
      <c r="DZ41" s="23">
        <v>479</v>
      </c>
    </row>
    <row r="42" spans="1:131">
      <c r="A42" s="17" t="s">
        <v>126</v>
      </c>
      <c r="B42" s="18" t="s">
        <v>127</v>
      </c>
      <c r="C42" s="19">
        <f t="shared" si="0"/>
        <v>61709</v>
      </c>
      <c r="D42" s="20">
        <v>119271</v>
      </c>
      <c r="E42" s="21">
        <v>180980</v>
      </c>
      <c r="F42" s="21">
        <v>84215</v>
      </c>
      <c r="G42" s="21">
        <v>96765</v>
      </c>
      <c r="H42" s="22">
        <v>59866</v>
      </c>
      <c r="I42" s="21">
        <v>27661</v>
      </c>
      <c r="J42" s="23">
        <v>32205</v>
      </c>
      <c r="K42" s="21">
        <v>19095</v>
      </c>
      <c r="L42" s="21">
        <v>9132</v>
      </c>
      <c r="M42" s="21">
        <v>9963</v>
      </c>
      <c r="N42" s="22">
        <v>16251</v>
      </c>
      <c r="O42" s="21">
        <v>8149</v>
      </c>
      <c r="P42" s="23">
        <v>8102</v>
      </c>
      <c r="Q42" s="21">
        <v>8430</v>
      </c>
      <c r="R42" s="21">
        <v>4255</v>
      </c>
      <c r="S42" s="21">
        <v>4175</v>
      </c>
      <c r="T42" s="22">
        <v>14261</v>
      </c>
      <c r="U42" s="21">
        <v>5661</v>
      </c>
      <c r="V42" s="23">
        <v>8600</v>
      </c>
      <c r="W42" s="21">
        <v>1315</v>
      </c>
      <c r="X42" s="21">
        <v>598</v>
      </c>
      <c r="Y42" s="21">
        <v>717</v>
      </c>
      <c r="Z42" s="22">
        <v>2563</v>
      </c>
      <c r="AA42" s="21">
        <v>985</v>
      </c>
      <c r="AB42" s="23">
        <v>1578</v>
      </c>
      <c r="AC42" s="21">
        <v>5311</v>
      </c>
      <c r="AD42" s="21">
        <v>2726</v>
      </c>
      <c r="AE42" s="21">
        <v>2585</v>
      </c>
      <c r="AF42" s="22">
        <v>808</v>
      </c>
      <c r="AG42" s="21">
        <v>352</v>
      </c>
      <c r="AH42" s="23">
        <v>456</v>
      </c>
      <c r="AI42" s="21">
        <v>2784</v>
      </c>
      <c r="AJ42" s="21">
        <v>1462</v>
      </c>
      <c r="AK42" s="21">
        <v>1322</v>
      </c>
      <c r="AL42" s="22">
        <v>7469</v>
      </c>
      <c r="AM42" s="21">
        <v>3458</v>
      </c>
      <c r="AN42" s="23">
        <v>4011</v>
      </c>
      <c r="AO42" s="21">
        <v>1314</v>
      </c>
      <c r="AP42" s="21">
        <v>676</v>
      </c>
      <c r="AQ42" s="21">
        <v>638</v>
      </c>
      <c r="AR42" s="22">
        <v>1580</v>
      </c>
      <c r="AS42" s="21">
        <v>673</v>
      </c>
      <c r="AT42" s="23">
        <v>907</v>
      </c>
      <c r="AU42" s="21">
        <v>5328</v>
      </c>
      <c r="AV42" s="21">
        <v>2137</v>
      </c>
      <c r="AW42" s="21">
        <v>3191</v>
      </c>
      <c r="AX42" s="22">
        <v>2750</v>
      </c>
      <c r="AY42" s="21">
        <v>1166</v>
      </c>
      <c r="AZ42" s="23">
        <v>1584</v>
      </c>
      <c r="BA42" s="21">
        <v>2176</v>
      </c>
      <c r="BB42" s="21">
        <v>1033</v>
      </c>
      <c r="BC42" s="21">
        <v>1143</v>
      </c>
      <c r="BD42" s="22">
        <v>3367</v>
      </c>
      <c r="BE42" s="21">
        <v>1518</v>
      </c>
      <c r="BF42" s="23">
        <v>1849</v>
      </c>
      <c r="BG42" s="21">
        <v>1548</v>
      </c>
      <c r="BH42" s="21">
        <v>722</v>
      </c>
      <c r="BI42" s="21">
        <v>826</v>
      </c>
      <c r="BJ42" s="22">
        <v>4023</v>
      </c>
      <c r="BK42" s="21">
        <v>1952</v>
      </c>
      <c r="BL42" s="23">
        <v>2071</v>
      </c>
      <c r="BM42" s="21">
        <v>1274</v>
      </c>
      <c r="BN42" s="21">
        <v>555</v>
      </c>
      <c r="BO42" s="21">
        <v>719</v>
      </c>
      <c r="BP42" s="22">
        <v>1582</v>
      </c>
      <c r="BQ42" s="21">
        <v>763</v>
      </c>
      <c r="BR42" s="23">
        <v>819</v>
      </c>
      <c r="BS42" s="21">
        <v>703</v>
      </c>
      <c r="BT42" s="21">
        <v>368</v>
      </c>
      <c r="BU42" s="21">
        <v>335</v>
      </c>
      <c r="BV42" s="22">
        <v>1684</v>
      </c>
      <c r="BW42" s="21">
        <v>801</v>
      </c>
      <c r="BX42" s="23">
        <v>883</v>
      </c>
      <c r="BY42" s="21">
        <v>1455</v>
      </c>
      <c r="BZ42" s="21">
        <v>707</v>
      </c>
      <c r="CA42" s="21">
        <v>748</v>
      </c>
      <c r="CB42" s="22">
        <v>1010</v>
      </c>
      <c r="CC42" s="21">
        <v>478</v>
      </c>
      <c r="CD42" s="23">
        <v>532</v>
      </c>
      <c r="CE42" s="21">
        <v>1619</v>
      </c>
      <c r="CF42" s="21">
        <v>825</v>
      </c>
      <c r="CG42" s="21">
        <v>794</v>
      </c>
      <c r="CH42" s="22">
        <v>1065</v>
      </c>
      <c r="CI42" s="21">
        <v>530</v>
      </c>
      <c r="CJ42" s="23">
        <v>535</v>
      </c>
      <c r="CK42" s="21">
        <v>1920</v>
      </c>
      <c r="CL42" s="21">
        <v>913</v>
      </c>
      <c r="CM42" s="21">
        <v>1007</v>
      </c>
      <c r="CN42" s="22">
        <v>2100</v>
      </c>
      <c r="CO42" s="21">
        <v>845</v>
      </c>
      <c r="CP42" s="23">
        <v>1255</v>
      </c>
      <c r="CQ42" s="21">
        <v>555</v>
      </c>
      <c r="CR42" s="21">
        <v>300</v>
      </c>
      <c r="CS42" s="21">
        <v>255</v>
      </c>
      <c r="CT42" s="22">
        <v>657</v>
      </c>
      <c r="CU42" s="21">
        <v>302</v>
      </c>
      <c r="CV42" s="23">
        <v>355</v>
      </c>
      <c r="CW42" s="21">
        <v>790</v>
      </c>
      <c r="CX42" s="21">
        <v>325</v>
      </c>
      <c r="CY42" s="21">
        <v>465</v>
      </c>
      <c r="CZ42" s="22">
        <v>720</v>
      </c>
      <c r="DA42" s="21">
        <v>361</v>
      </c>
      <c r="DB42" s="23">
        <v>359</v>
      </c>
      <c r="DC42" s="21">
        <v>233</v>
      </c>
      <c r="DD42" s="21">
        <v>118</v>
      </c>
      <c r="DE42" s="21">
        <v>115</v>
      </c>
      <c r="DF42" s="22">
        <v>711</v>
      </c>
      <c r="DG42" s="21">
        <v>261</v>
      </c>
      <c r="DH42" s="23">
        <v>450</v>
      </c>
      <c r="DI42" s="21">
        <v>267</v>
      </c>
      <c r="DJ42" s="21">
        <v>138</v>
      </c>
      <c r="DK42" s="21">
        <v>129</v>
      </c>
      <c r="DL42" s="22">
        <v>602</v>
      </c>
      <c r="DM42" s="21">
        <v>396</v>
      </c>
      <c r="DN42" s="23">
        <v>206</v>
      </c>
      <c r="DO42" s="21">
        <v>388</v>
      </c>
      <c r="DP42" s="21">
        <v>193</v>
      </c>
      <c r="DQ42" s="21">
        <v>195</v>
      </c>
      <c r="DR42" s="22">
        <v>586</v>
      </c>
      <c r="DS42" s="21">
        <v>282</v>
      </c>
      <c r="DT42" s="23">
        <v>304</v>
      </c>
      <c r="DU42" s="21">
        <v>400</v>
      </c>
      <c r="DV42" s="21">
        <v>213</v>
      </c>
      <c r="DW42" s="21">
        <v>187</v>
      </c>
      <c r="DX42" s="22">
        <v>420</v>
      </c>
      <c r="DY42" s="21">
        <v>225</v>
      </c>
      <c r="DZ42" s="23">
        <v>195</v>
      </c>
    </row>
    <row r="43" spans="1:131">
      <c r="A43" s="17" t="s">
        <v>128</v>
      </c>
      <c r="B43" s="18" t="s">
        <v>129</v>
      </c>
      <c r="C43" s="19">
        <f t="shared" si="0"/>
        <v>0</v>
      </c>
      <c r="D43" s="20">
        <v>0</v>
      </c>
      <c r="E43" s="21">
        <v>0</v>
      </c>
      <c r="F43" s="21">
        <v>0</v>
      </c>
      <c r="G43" s="21">
        <v>0</v>
      </c>
      <c r="H43" s="22">
        <v>0</v>
      </c>
      <c r="I43" s="21">
        <v>0</v>
      </c>
      <c r="J43" s="23">
        <v>0</v>
      </c>
      <c r="K43" s="21">
        <v>0</v>
      </c>
      <c r="L43" s="21">
        <v>0</v>
      </c>
      <c r="M43" s="21">
        <v>0</v>
      </c>
      <c r="N43" s="22">
        <v>0</v>
      </c>
      <c r="O43" s="21">
        <v>0</v>
      </c>
      <c r="P43" s="23">
        <v>0</v>
      </c>
      <c r="Q43" s="21">
        <v>0</v>
      </c>
      <c r="R43" s="21">
        <v>0</v>
      </c>
      <c r="S43" s="21">
        <v>0</v>
      </c>
      <c r="T43" s="22">
        <v>0</v>
      </c>
      <c r="U43" s="21">
        <v>0</v>
      </c>
      <c r="V43" s="23">
        <v>0</v>
      </c>
      <c r="W43" s="21">
        <v>0</v>
      </c>
      <c r="X43" s="21">
        <v>0</v>
      </c>
      <c r="Y43" s="21">
        <v>0</v>
      </c>
      <c r="Z43" s="22">
        <v>0</v>
      </c>
      <c r="AA43" s="21">
        <v>0</v>
      </c>
      <c r="AB43" s="23">
        <v>0</v>
      </c>
      <c r="AC43" s="21">
        <v>0</v>
      </c>
      <c r="AD43" s="21">
        <v>0</v>
      </c>
      <c r="AE43" s="21">
        <v>0</v>
      </c>
      <c r="AF43" s="22">
        <v>0</v>
      </c>
      <c r="AG43" s="21">
        <v>0</v>
      </c>
      <c r="AH43" s="23">
        <v>0</v>
      </c>
      <c r="AI43" s="21">
        <v>0</v>
      </c>
      <c r="AJ43" s="21">
        <v>0</v>
      </c>
      <c r="AK43" s="21">
        <v>0</v>
      </c>
      <c r="AL43" s="22">
        <v>0</v>
      </c>
      <c r="AM43" s="21">
        <v>0</v>
      </c>
      <c r="AN43" s="23">
        <v>0</v>
      </c>
      <c r="AO43" s="21">
        <v>0</v>
      </c>
      <c r="AP43" s="21">
        <v>0</v>
      </c>
      <c r="AQ43" s="21">
        <v>0</v>
      </c>
      <c r="AR43" s="22">
        <v>0</v>
      </c>
      <c r="AS43" s="21">
        <v>0</v>
      </c>
      <c r="AT43" s="23">
        <v>0</v>
      </c>
      <c r="AU43" s="21">
        <v>0</v>
      </c>
      <c r="AV43" s="21">
        <v>0</v>
      </c>
      <c r="AW43" s="21">
        <v>0</v>
      </c>
      <c r="AX43" s="22">
        <v>0</v>
      </c>
      <c r="AY43" s="21">
        <v>0</v>
      </c>
      <c r="AZ43" s="23">
        <v>0</v>
      </c>
      <c r="BA43" s="21">
        <v>0</v>
      </c>
      <c r="BB43" s="21">
        <v>0</v>
      </c>
      <c r="BC43" s="21">
        <v>0</v>
      </c>
      <c r="BD43" s="22">
        <v>0</v>
      </c>
      <c r="BE43" s="21">
        <v>0</v>
      </c>
      <c r="BF43" s="23">
        <v>0</v>
      </c>
      <c r="BG43" s="21">
        <v>0</v>
      </c>
      <c r="BH43" s="21">
        <v>0</v>
      </c>
      <c r="BI43" s="21">
        <v>0</v>
      </c>
      <c r="BJ43" s="22">
        <v>0</v>
      </c>
      <c r="BK43" s="21">
        <v>0</v>
      </c>
      <c r="BL43" s="23">
        <v>0</v>
      </c>
      <c r="BM43" s="21">
        <v>0</v>
      </c>
      <c r="BN43" s="21">
        <v>0</v>
      </c>
      <c r="BO43" s="21">
        <v>0</v>
      </c>
      <c r="BP43" s="22">
        <v>0</v>
      </c>
      <c r="BQ43" s="21">
        <v>0</v>
      </c>
      <c r="BR43" s="23">
        <v>0</v>
      </c>
      <c r="BS43" s="21">
        <v>0</v>
      </c>
      <c r="BT43" s="21">
        <v>0</v>
      </c>
      <c r="BU43" s="21">
        <v>0</v>
      </c>
      <c r="BV43" s="22">
        <v>0</v>
      </c>
      <c r="BW43" s="21">
        <v>0</v>
      </c>
      <c r="BX43" s="23">
        <v>0</v>
      </c>
      <c r="BY43" s="21">
        <v>0</v>
      </c>
      <c r="BZ43" s="21">
        <v>0</v>
      </c>
      <c r="CA43" s="21">
        <v>0</v>
      </c>
      <c r="CB43" s="22">
        <v>0</v>
      </c>
      <c r="CC43" s="21">
        <v>0</v>
      </c>
      <c r="CD43" s="23">
        <v>0</v>
      </c>
      <c r="CE43" s="21">
        <v>0</v>
      </c>
      <c r="CF43" s="21">
        <v>0</v>
      </c>
      <c r="CG43" s="21">
        <v>0</v>
      </c>
      <c r="CH43" s="22">
        <v>0</v>
      </c>
      <c r="CI43" s="21">
        <v>0</v>
      </c>
      <c r="CJ43" s="23">
        <v>0</v>
      </c>
      <c r="CK43" s="21">
        <v>0</v>
      </c>
      <c r="CL43" s="21">
        <v>0</v>
      </c>
      <c r="CM43" s="21">
        <v>0</v>
      </c>
      <c r="CN43" s="22">
        <v>0</v>
      </c>
      <c r="CO43" s="21">
        <v>0</v>
      </c>
      <c r="CP43" s="23">
        <v>0</v>
      </c>
      <c r="CQ43" s="21">
        <v>0</v>
      </c>
      <c r="CR43" s="21">
        <v>0</v>
      </c>
      <c r="CS43" s="21">
        <v>0</v>
      </c>
      <c r="CT43" s="22">
        <v>0</v>
      </c>
      <c r="CU43" s="21">
        <v>0</v>
      </c>
      <c r="CV43" s="23">
        <v>0</v>
      </c>
      <c r="CW43" s="21">
        <v>0</v>
      </c>
      <c r="CX43" s="21">
        <v>0</v>
      </c>
      <c r="CY43" s="21">
        <v>0</v>
      </c>
      <c r="CZ43" s="22">
        <v>0</v>
      </c>
      <c r="DA43" s="21">
        <v>0</v>
      </c>
      <c r="DB43" s="23">
        <v>0</v>
      </c>
      <c r="DC43" s="21">
        <v>0</v>
      </c>
      <c r="DD43" s="21">
        <v>0</v>
      </c>
      <c r="DE43" s="21">
        <v>0</v>
      </c>
      <c r="DF43" s="22">
        <v>0</v>
      </c>
      <c r="DG43" s="21">
        <v>0</v>
      </c>
      <c r="DH43" s="23">
        <v>0</v>
      </c>
      <c r="DI43" s="21">
        <v>0</v>
      </c>
      <c r="DJ43" s="21">
        <v>0</v>
      </c>
      <c r="DK43" s="21">
        <v>0</v>
      </c>
      <c r="DL43" s="22">
        <v>0</v>
      </c>
      <c r="DM43" s="21">
        <v>0</v>
      </c>
      <c r="DN43" s="23">
        <v>0</v>
      </c>
      <c r="DO43" s="21">
        <v>0</v>
      </c>
      <c r="DP43" s="21">
        <v>0</v>
      </c>
      <c r="DQ43" s="21">
        <v>0</v>
      </c>
      <c r="DR43" s="22">
        <v>0</v>
      </c>
      <c r="DS43" s="21">
        <v>0</v>
      </c>
      <c r="DT43" s="23">
        <v>0</v>
      </c>
      <c r="DU43" s="21">
        <v>0</v>
      </c>
      <c r="DV43" s="21">
        <v>0</v>
      </c>
      <c r="DW43" s="21">
        <v>0</v>
      </c>
      <c r="DX43" s="22">
        <v>0</v>
      </c>
      <c r="DY43" s="21">
        <v>0</v>
      </c>
      <c r="DZ43" s="23">
        <v>0</v>
      </c>
    </row>
    <row r="44" spans="1:131">
      <c r="A44" s="17" t="s">
        <v>130</v>
      </c>
      <c r="B44" s="18" t="s">
        <v>131</v>
      </c>
      <c r="C44" s="19">
        <f t="shared" si="0"/>
        <v>-21</v>
      </c>
      <c r="D44" s="20">
        <v>1294</v>
      </c>
      <c r="E44" s="21">
        <v>1273</v>
      </c>
      <c r="F44" s="21">
        <v>698</v>
      </c>
      <c r="G44" s="21">
        <v>575</v>
      </c>
      <c r="H44" s="22">
        <v>321</v>
      </c>
      <c r="I44" s="21">
        <v>178</v>
      </c>
      <c r="J44" s="23">
        <v>143</v>
      </c>
      <c r="K44" s="21">
        <v>123</v>
      </c>
      <c r="L44" s="21">
        <v>71</v>
      </c>
      <c r="M44" s="21">
        <v>52</v>
      </c>
      <c r="N44" s="22">
        <v>52</v>
      </c>
      <c r="O44" s="21">
        <v>32</v>
      </c>
      <c r="P44" s="23">
        <v>20</v>
      </c>
      <c r="Q44" s="21">
        <v>63</v>
      </c>
      <c r="R44" s="21">
        <v>35</v>
      </c>
      <c r="S44" s="21">
        <v>28</v>
      </c>
      <c r="T44" s="22">
        <v>155</v>
      </c>
      <c r="U44" s="21">
        <v>76</v>
      </c>
      <c r="V44" s="23">
        <v>79</v>
      </c>
      <c r="W44" s="21">
        <v>7</v>
      </c>
      <c r="X44" s="21">
        <v>4</v>
      </c>
      <c r="Y44" s="21">
        <v>3</v>
      </c>
      <c r="Z44" s="22">
        <v>41</v>
      </c>
      <c r="AA44" s="21">
        <v>18</v>
      </c>
      <c r="AB44" s="23">
        <v>23</v>
      </c>
      <c r="AC44" s="21">
        <v>37</v>
      </c>
      <c r="AD44" s="21">
        <v>21</v>
      </c>
      <c r="AE44" s="21">
        <v>16</v>
      </c>
      <c r="AF44" s="22">
        <v>6</v>
      </c>
      <c r="AG44" s="21">
        <v>4</v>
      </c>
      <c r="AH44" s="23">
        <v>2</v>
      </c>
      <c r="AI44" s="21">
        <v>25</v>
      </c>
      <c r="AJ44" s="21">
        <v>14</v>
      </c>
      <c r="AK44" s="21">
        <v>11</v>
      </c>
      <c r="AL44" s="22">
        <v>67</v>
      </c>
      <c r="AM44" s="21">
        <v>37</v>
      </c>
      <c r="AN44" s="23">
        <v>30</v>
      </c>
      <c r="AO44" s="21">
        <v>7</v>
      </c>
      <c r="AP44" s="21">
        <v>4</v>
      </c>
      <c r="AQ44" s="21">
        <v>3</v>
      </c>
      <c r="AR44" s="22">
        <v>10</v>
      </c>
      <c r="AS44" s="21">
        <v>5</v>
      </c>
      <c r="AT44" s="23">
        <v>5</v>
      </c>
      <c r="AU44" s="21">
        <v>51</v>
      </c>
      <c r="AV44" s="21">
        <v>24</v>
      </c>
      <c r="AW44" s="21">
        <v>27</v>
      </c>
      <c r="AX44" s="22">
        <v>17</v>
      </c>
      <c r="AY44" s="21">
        <v>9</v>
      </c>
      <c r="AZ44" s="23">
        <v>8</v>
      </c>
      <c r="BA44" s="21">
        <v>22</v>
      </c>
      <c r="BB44" s="21">
        <v>15</v>
      </c>
      <c r="BC44" s="21">
        <v>7</v>
      </c>
      <c r="BD44" s="22">
        <v>35</v>
      </c>
      <c r="BE44" s="21">
        <v>17</v>
      </c>
      <c r="BF44" s="23">
        <v>18</v>
      </c>
      <c r="BG44" s="21">
        <v>10</v>
      </c>
      <c r="BH44" s="21">
        <v>6</v>
      </c>
      <c r="BI44" s="21">
        <v>4</v>
      </c>
      <c r="BJ44" s="22">
        <v>35</v>
      </c>
      <c r="BK44" s="21">
        <v>19</v>
      </c>
      <c r="BL44" s="23">
        <v>16</v>
      </c>
      <c r="BM44" s="21">
        <v>13</v>
      </c>
      <c r="BN44" s="21">
        <v>8</v>
      </c>
      <c r="BO44" s="21">
        <v>5</v>
      </c>
      <c r="BP44" s="22">
        <v>14</v>
      </c>
      <c r="BQ44" s="21">
        <v>8</v>
      </c>
      <c r="BR44" s="23">
        <v>6</v>
      </c>
      <c r="BS44" s="21">
        <v>5</v>
      </c>
      <c r="BT44" s="21">
        <v>3</v>
      </c>
      <c r="BU44" s="21">
        <v>2</v>
      </c>
      <c r="BV44" s="22">
        <v>17</v>
      </c>
      <c r="BW44" s="21">
        <v>10</v>
      </c>
      <c r="BX44" s="23">
        <v>7</v>
      </c>
      <c r="BY44" s="21">
        <v>15</v>
      </c>
      <c r="BZ44" s="21">
        <v>8</v>
      </c>
      <c r="CA44" s="21">
        <v>7</v>
      </c>
      <c r="CB44" s="22">
        <v>5</v>
      </c>
      <c r="CC44" s="21">
        <v>3</v>
      </c>
      <c r="CD44" s="23">
        <v>2</v>
      </c>
      <c r="CE44" s="21">
        <v>13</v>
      </c>
      <c r="CF44" s="21">
        <v>7</v>
      </c>
      <c r="CG44" s="21">
        <v>6</v>
      </c>
      <c r="CH44" s="22">
        <v>10</v>
      </c>
      <c r="CI44" s="21">
        <v>5</v>
      </c>
      <c r="CJ44" s="23">
        <v>5</v>
      </c>
      <c r="CK44" s="21">
        <v>14</v>
      </c>
      <c r="CL44" s="21">
        <v>9</v>
      </c>
      <c r="CM44" s="21">
        <v>5</v>
      </c>
      <c r="CN44" s="22">
        <v>21</v>
      </c>
      <c r="CO44" s="21">
        <v>12</v>
      </c>
      <c r="CP44" s="23">
        <v>9</v>
      </c>
      <c r="CQ44" s="21">
        <v>9</v>
      </c>
      <c r="CR44" s="21">
        <v>4</v>
      </c>
      <c r="CS44" s="21">
        <v>5</v>
      </c>
      <c r="CT44" s="22">
        <v>6</v>
      </c>
      <c r="CU44" s="21">
        <v>3</v>
      </c>
      <c r="CV44" s="23">
        <v>3</v>
      </c>
      <c r="CW44" s="21">
        <v>6</v>
      </c>
      <c r="CX44" s="21">
        <v>4</v>
      </c>
      <c r="CY44" s="21">
        <v>2</v>
      </c>
      <c r="CZ44" s="22">
        <v>8</v>
      </c>
      <c r="DA44" s="21">
        <v>5</v>
      </c>
      <c r="DB44" s="23">
        <v>3</v>
      </c>
      <c r="DC44" s="21">
        <v>1</v>
      </c>
      <c r="DD44" s="21">
        <v>1</v>
      </c>
      <c r="DE44" s="21">
        <v>0</v>
      </c>
      <c r="DF44" s="22">
        <v>7</v>
      </c>
      <c r="DG44" s="21">
        <v>4</v>
      </c>
      <c r="DH44" s="23">
        <v>3</v>
      </c>
      <c r="DI44" s="21">
        <v>2</v>
      </c>
      <c r="DJ44" s="21">
        <v>1</v>
      </c>
      <c r="DK44" s="21">
        <v>1</v>
      </c>
      <c r="DL44" s="22">
        <v>5</v>
      </c>
      <c r="DM44" s="21">
        <v>3</v>
      </c>
      <c r="DN44" s="23">
        <v>2</v>
      </c>
      <c r="DO44" s="21">
        <v>5</v>
      </c>
      <c r="DP44" s="21">
        <v>3</v>
      </c>
      <c r="DQ44" s="21">
        <v>2</v>
      </c>
      <c r="DR44" s="22">
        <v>3</v>
      </c>
      <c r="DS44" s="21">
        <v>2</v>
      </c>
      <c r="DT44" s="23">
        <v>1</v>
      </c>
      <c r="DU44" s="21">
        <v>7</v>
      </c>
      <c r="DV44" s="21">
        <v>4</v>
      </c>
      <c r="DW44" s="21">
        <v>3</v>
      </c>
      <c r="DX44" s="22">
        <v>3</v>
      </c>
      <c r="DY44" s="21">
        <v>2</v>
      </c>
      <c r="DZ44" s="23">
        <v>1</v>
      </c>
    </row>
    <row r="45" spans="1:131">
      <c r="A45" s="24"/>
      <c r="B45" s="25" t="s">
        <v>132</v>
      </c>
      <c r="C45" s="26">
        <f>SUM(C5:C44)</f>
        <v>-12260</v>
      </c>
      <c r="D45" s="27">
        <f>SUM(D5:D44)</f>
        <v>2450550</v>
      </c>
      <c r="E45" s="28">
        <v>2438290</v>
      </c>
      <c r="F45" s="28">
        <v>1364535</v>
      </c>
      <c r="G45" s="28">
        <v>1073755</v>
      </c>
      <c r="H45" s="29">
        <v>744546</v>
      </c>
      <c r="I45" s="28">
        <v>413501</v>
      </c>
      <c r="J45" s="30">
        <v>331045</v>
      </c>
      <c r="K45" s="28">
        <v>278402</v>
      </c>
      <c r="L45" s="28">
        <v>161530</v>
      </c>
      <c r="M45" s="28">
        <v>116872</v>
      </c>
      <c r="N45" s="29">
        <v>200364</v>
      </c>
      <c r="O45" s="28">
        <v>121860</v>
      </c>
      <c r="P45" s="30">
        <v>78504</v>
      </c>
      <c r="Q45" s="28">
        <v>111690</v>
      </c>
      <c r="R45" s="28">
        <v>62635</v>
      </c>
      <c r="S45" s="28">
        <v>49055</v>
      </c>
      <c r="T45" s="29">
        <v>155414</v>
      </c>
      <c r="U45" s="28">
        <v>76002</v>
      </c>
      <c r="V45" s="30">
        <v>79412</v>
      </c>
      <c r="W45" s="28">
        <v>24766</v>
      </c>
      <c r="X45" s="28">
        <v>13610</v>
      </c>
      <c r="Y45" s="28">
        <v>11156</v>
      </c>
      <c r="Z45" s="29">
        <v>25752</v>
      </c>
      <c r="AA45" s="28">
        <v>11561</v>
      </c>
      <c r="AB45" s="30">
        <v>14191</v>
      </c>
      <c r="AC45" s="28">
        <v>78707</v>
      </c>
      <c r="AD45" s="28">
        <v>44989</v>
      </c>
      <c r="AE45" s="28">
        <v>33718</v>
      </c>
      <c r="AF45" s="29">
        <v>13983</v>
      </c>
      <c r="AG45" s="28">
        <v>8286</v>
      </c>
      <c r="AH45" s="30">
        <v>5697</v>
      </c>
      <c r="AI45" s="28">
        <v>46675</v>
      </c>
      <c r="AJ45" s="28">
        <v>26431</v>
      </c>
      <c r="AK45" s="28">
        <v>20244</v>
      </c>
      <c r="AL45" s="29">
        <v>103600</v>
      </c>
      <c r="AM45" s="28">
        <v>57516</v>
      </c>
      <c r="AN45" s="30">
        <v>46084</v>
      </c>
      <c r="AO45" s="28">
        <v>21908</v>
      </c>
      <c r="AP45" s="28">
        <v>12524</v>
      </c>
      <c r="AQ45" s="28">
        <v>9384</v>
      </c>
      <c r="AR45" s="29">
        <v>19519</v>
      </c>
      <c r="AS45" s="28">
        <v>10284</v>
      </c>
      <c r="AT45" s="30">
        <v>9235</v>
      </c>
      <c r="AU45" s="28">
        <v>57945</v>
      </c>
      <c r="AV45" s="28">
        <v>27136</v>
      </c>
      <c r="AW45" s="28">
        <v>30809</v>
      </c>
      <c r="AX45" s="29">
        <v>37973</v>
      </c>
      <c r="AY45" s="28">
        <v>21009</v>
      </c>
      <c r="AZ45" s="30">
        <v>16964</v>
      </c>
      <c r="BA45" s="28">
        <v>51578</v>
      </c>
      <c r="BB45" s="28">
        <v>34023</v>
      </c>
      <c r="BC45" s="28">
        <v>17555</v>
      </c>
      <c r="BD45" s="29">
        <v>40728</v>
      </c>
      <c r="BE45" s="28">
        <v>19719</v>
      </c>
      <c r="BF45" s="30">
        <v>21009</v>
      </c>
      <c r="BG45" s="28">
        <v>26744</v>
      </c>
      <c r="BH45" s="28">
        <v>14805</v>
      </c>
      <c r="BI45" s="28">
        <v>11939</v>
      </c>
      <c r="BJ45" s="29">
        <v>45349</v>
      </c>
      <c r="BK45" s="28">
        <v>24367</v>
      </c>
      <c r="BL45" s="30">
        <v>20982</v>
      </c>
      <c r="BM45" s="28">
        <v>27188</v>
      </c>
      <c r="BN45" s="28">
        <v>16458</v>
      </c>
      <c r="BO45" s="28">
        <v>10730</v>
      </c>
      <c r="BP45" s="29">
        <v>20731</v>
      </c>
      <c r="BQ45" s="28">
        <v>11322</v>
      </c>
      <c r="BR45" s="30">
        <v>9409</v>
      </c>
      <c r="BS45" s="28">
        <v>12158</v>
      </c>
      <c r="BT45" s="28">
        <v>7145</v>
      </c>
      <c r="BU45" s="28">
        <v>5013</v>
      </c>
      <c r="BV45" s="29">
        <v>34374</v>
      </c>
      <c r="BW45" s="28">
        <v>19980</v>
      </c>
      <c r="BX45" s="30">
        <v>14394</v>
      </c>
      <c r="BY45" s="28">
        <v>26820</v>
      </c>
      <c r="BZ45" s="28">
        <v>14925</v>
      </c>
      <c r="CA45" s="28">
        <v>11895</v>
      </c>
      <c r="CB45" s="29">
        <v>16513</v>
      </c>
      <c r="CC45" s="28">
        <v>9539</v>
      </c>
      <c r="CD45" s="30">
        <v>6974</v>
      </c>
      <c r="CE45" s="28">
        <v>21763</v>
      </c>
      <c r="CF45" s="28">
        <v>12127</v>
      </c>
      <c r="CG45" s="28">
        <v>9636</v>
      </c>
      <c r="CH45" s="29">
        <v>18339</v>
      </c>
      <c r="CI45" s="28">
        <v>9738</v>
      </c>
      <c r="CJ45" s="30">
        <v>8601</v>
      </c>
      <c r="CK45" s="28">
        <v>25900</v>
      </c>
      <c r="CL45" s="28">
        <v>15900</v>
      </c>
      <c r="CM45" s="28">
        <v>10000</v>
      </c>
      <c r="CN45" s="29">
        <v>37598</v>
      </c>
      <c r="CO45" s="28">
        <v>21175</v>
      </c>
      <c r="CP45" s="30">
        <v>16423</v>
      </c>
      <c r="CQ45" s="28">
        <v>8028</v>
      </c>
      <c r="CR45" s="28">
        <v>3610</v>
      </c>
      <c r="CS45" s="28">
        <v>4418</v>
      </c>
      <c r="CT45" s="29">
        <v>9665</v>
      </c>
      <c r="CU45" s="28">
        <v>5480</v>
      </c>
      <c r="CV45" s="30">
        <v>4185</v>
      </c>
      <c r="CW45" s="28">
        <v>16113</v>
      </c>
      <c r="CX45" s="28">
        <v>9492</v>
      </c>
      <c r="CY45" s="28">
        <v>6621</v>
      </c>
      <c r="CZ45" s="29">
        <v>12550</v>
      </c>
      <c r="DA45" s="28">
        <v>8303</v>
      </c>
      <c r="DB45" s="30">
        <v>4247</v>
      </c>
      <c r="DC45" s="28">
        <v>4417</v>
      </c>
      <c r="DD45" s="28">
        <v>2575</v>
      </c>
      <c r="DE45" s="28">
        <v>1842</v>
      </c>
      <c r="DF45" s="29">
        <v>13147</v>
      </c>
      <c r="DG45" s="28">
        <v>7538</v>
      </c>
      <c r="DH45" s="30">
        <v>5609</v>
      </c>
      <c r="DI45" s="28">
        <v>4333</v>
      </c>
      <c r="DJ45" s="28">
        <v>2359</v>
      </c>
      <c r="DK45" s="28">
        <v>1974</v>
      </c>
      <c r="DL45" s="29">
        <v>10927</v>
      </c>
      <c r="DM45" s="28">
        <v>6526</v>
      </c>
      <c r="DN45" s="30">
        <v>4401</v>
      </c>
      <c r="DO45" s="28">
        <v>6021</v>
      </c>
      <c r="DP45" s="28">
        <v>3400</v>
      </c>
      <c r="DQ45" s="28">
        <v>2621</v>
      </c>
      <c r="DR45" s="29">
        <v>9667</v>
      </c>
      <c r="DS45" s="28">
        <v>5753</v>
      </c>
      <c r="DT45" s="30">
        <v>3914</v>
      </c>
      <c r="DU45" s="28">
        <v>8669</v>
      </c>
      <c r="DV45" s="28">
        <v>4961</v>
      </c>
      <c r="DW45" s="28">
        <v>3708</v>
      </c>
      <c r="DX45" s="29">
        <v>7726</v>
      </c>
      <c r="DY45" s="28">
        <v>4441</v>
      </c>
      <c r="DZ45" s="30">
        <v>3285</v>
      </c>
      <c r="EA45" s="20"/>
    </row>
    <row r="46" spans="1:131">
      <c r="A46" s="267" t="s">
        <v>450</v>
      </c>
      <c r="B46" s="267"/>
      <c r="C46" s="267"/>
      <c r="D46" s="267"/>
      <c r="E46" s="267"/>
      <c r="F46" s="267"/>
      <c r="G46" s="267"/>
      <c r="H46" s="267"/>
      <c r="I46" s="267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"/>
      <c r="DZ46" s="3"/>
    </row>
    <row r="47" spans="1:131">
      <c r="A47" s="3"/>
      <c r="B47" s="3"/>
      <c r="C47" s="3"/>
      <c r="D47" s="3"/>
      <c r="E47" s="3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</row>
    <row r="48" spans="1:131">
      <c r="A48" s="1" t="s">
        <v>134</v>
      </c>
      <c r="B48" s="2"/>
      <c r="C48" s="2"/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</row>
    <row r="49" spans="1:130">
      <c r="A49" s="2" t="s">
        <v>135</v>
      </c>
      <c r="B49" s="2" t="s">
        <v>136</v>
      </c>
      <c r="C49" s="2"/>
      <c r="D49" s="2"/>
      <c r="E49" s="3"/>
      <c r="F49" s="3"/>
      <c r="G49" s="3"/>
      <c r="H49" s="3"/>
      <c r="I49" s="3"/>
      <c r="J49" s="3"/>
      <c r="K49" s="3" t="s">
        <v>135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 t="s">
        <v>3</v>
      </c>
      <c r="DV49" s="3"/>
      <c r="DW49" s="3"/>
      <c r="DX49" s="3"/>
      <c r="DY49" s="3"/>
      <c r="DZ49" s="3"/>
    </row>
    <row r="50" spans="1:130" ht="13.5" customHeight="1">
      <c r="A50" s="227" t="s">
        <v>4</v>
      </c>
      <c r="B50" s="228"/>
      <c r="C50" s="5" t="s">
        <v>5</v>
      </c>
      <c r="D50" s="5" t="s">
        <v>7</v>
      </c>
      <c r="E50" s="6" t="s">
        <v>7</v>
      </c>
      <c r="F50" s="6"/>
      <c r="G50" s="6"/>
      <c r="H50" s="7" t="s">
        <v>8</v>
      </c>
      <c r="I50" s="6"/>
      <c r="J50" s="8"/>
      <c r="K50" s="6" t="s">
        <v>9</v>
      </c>
      <c r="L50" s="6"/>
      <c r="M50" s="6"/>
      <c r="N50" s="7" t="s">
        <v>10</v>
      </c>
      <c r="O50" s="6"/>
      <c r="P50" s="8"/>
      <c r="Q50" s="6" t="s">
        <v>11</v>
      </c>
      <c r="R50" s="6"/>
      <c r="S50" s="6"/>
      <c r="T50" s="7" t="s">
        <v>12</v>
      </c>
      <c r="U50" s="6"/>
      <c r="V50" s="8"/>
      <c r="W50" s="6" t="s">
        <v>13</v>
      </c>
      <c r="X50" s="6"/>
      <c r="Y50" s="6"/>
      <c r="Z50" s="7" t="s">
        <v>14</v>
      </c>
      <c r="AA50" s="6"/>
      <c r="AB50" s="8"/>
      <c r="AC50" s="6" t="s">
        <v>15</v>
      </c>
      <c r="AD50" s="6"/>
      <c r="AE50" s="6"/>
      <c r="AF50" s="7" t="s">
        <v>16</v>
      </c>
      <c r="AG50" s="6"/>
      <c r="AH50" s="8"/>
      <c r="AI50" s="6" t="s">
        <v>17</v>
      </c>
      <c r="AJ50" s="6"/>
      <c r="AK50" s="6"/>
      <c r="AL50" s="7" t="s">
        <v>18</v>
      </c>
      <c r="AM50" s="6"/>
      <c r="AN50" s="8"/>
      <c r="AO50" s="6" t="s">
        <v>19</v>
      </c>
      <c r="AP50" s="6"/>
      <c r="AQ50" s="6"/>
      <c r="AR50" s="7" t="s">
        <v>20</v>
      </c>
      <c r="AS50" s="6"/>
      <c r="AT50" s="8"/>
      <c r="AU50" s="6" t="s">
        <v>21</v>
      </c>
      <c r="AV50" s="6"/>
      <c r="AW50" s="6"/>
      <c r="AX50" s="7" t="s">
        <v>22</v>
      </c>
      <c r="AY50" s="6"/>
      <c r="AZ50" s="8"/>
      <c r="BA50" s="6" t="s">
        <v>23</v>
      </c>
      <c r="BB50" s="6"/>
      <c r="BC50" s="6"/>
      <c r="BD50" s="7" t="s">
        <v>24</v>
      </c>
      <c r="BE50" s="6"/>
      <c r="BF50" s="8"/>
      <c r="BG50" s="6" t="s">
        <v>25</v>
      </c>
      <c r="BH50" s="6"/>
      <c r="BI50" s="6"/>
      <c r="BJ50" s="7" t="s">
        <v>26</v>
      </c>
      <c r="BK50" s="6"/>
      <c r="BL50" s="8"/>
      <c r="BM50" s="6" t="s">
        <v>27</v>
      </c>
      <c r="BN50" s="6"/>
      <c r="BO50" s="6"/>
      <c r="BP50" s="7" t="s">
        <v>28</v>
      </c>
      <c r="BQ50" s="6"/>
      <c r="BR50" s="8"/>
      <c r="BS50" s="6" t="s">
        <v>29</v>
      </c>
      <c r="BT50" s="6"/>
      <c r="BU50" s="6"/>
      <c r="BV50" s="7" t="s">
        <v>30</v>
      </c>
      <c r="BW50" s="6"/>
      <c r="BX50" s="8"/>
      <c r="BY50" s="6" t="s">
        <v>31</v>
      </c>
      <c r="BZ50" s="6"/>
      <c r="CA50" s="6"/>
      <c r="CB50" s="7" t="s">
        <v>32</v>
      </c>
      <c r="CC50" s="6"/>
      <c r="CD50" s="8"/>
      <c r="CE50" s="6" t="s">
        <v>33</v>
      </c>
      <c r="CF50" s="6"/>
      <c r="CG50" s="6"/>
      <c r="CH50" s="7" t="s">
        <v>34</v>
      </c>
      <c r="CI50" s="6"/>
      <c r="CJ50" s="8"/>
      <c r="CK50" s="6" t="s">
        <v>35</v>
      </c>
      <c r="CL50" s="6"/>
      <c r="CM50" s="6"/>
      <c r="CN50" s="7" t="s">
        <v>36</v>
      </c>
      <c r="CO50" s="6"/>
      <c r="CP50" s="8"/>
      <c r="CQ50" s="6" t="s">
        <v>37</v>
      </c>
      <c r="CR50" s="6"/>
      <c r="CS50" s="6"/>
      <c r="CT50" s="7" t="s">
        <v>38</v>
      </c>
      <c r="CU50" s="6"/>
      <c r="CV50" s="8"/>
      <c r="CW50" s="6" t="s">
        <v>39</v>
      </c>
      <c r="CX50" s="6"/>
      <c r="CY50" s="6"/>
      <c r="CZ50" s="7" t="s">
        <v>40</v>
      </c>
      <c r="DA50" s="6"/>
      <c r="DB50" s="8"/>
      <c r="DC50" s="6" t="s">
        <v>41</v>
      </c>
      <c r="DD50" s="6"/>
      <c r="DE50" s="6"/>
      <c r="DF50" s="7" t="s">
        <v>42</v>
      </c>
      <c r="DG50" s="6"/>
      <c r="DH50" s="8"/>
      <c r="DI50" s="6" t="s">
        <v>43</v>
      </c>
      <c r="DJ50" s="6"/>
      <c r="DK50" s="6"/>
      <c r="DL50" s="7" t="s">
        <v>44</v>
      </c>
      <c r="DM50" s="6"/>
      <c r="DN50" s="8"/>
      <c r="DO50" s="6" t="s">
        <v>45</v>
      </c>
      <c r="DP50" s="6"/>
      <c r="DQ50" s="6"/>
      <c r="DR50" s="7" t="s">
        <v>46</v>
      </c>
      <c r="DS50" s="6"/>
      <c r="DT50" s="8"/>
      <c r="DU50" s="6" t="s">
        <v>47</v>
      </c>
      <c r="DV50" s="6"/>
      <c r="DW50" s="6"/>
      <c r="DX50" s="7" t="s">
        <v>48</v>
      </c>
      <c r="DY50" s="9"/>
      <c r="DZ50" s="10"/>
    </row>
    <row r="51" spans="1:130">
      <c r="A51" s="11"/>
      <c r="B51" s="12"/>
      <c r="C51" s="13"/>
      <c r="D51" s="13"/>
      <c r="E51" s="32" t="s">
        <v>137</v>
      </c>
      <c r="F51" s="14" t="s">
        <v>138</v>
      </c>
      <c r="G51" s="14" t="s">
        <v>139</v>
      </c>
      <c r="H51" s="33" t="s">
        <v>137</v>
      </c>
      <c r="I51" s="14" t="s">
        <v>138</v>
      </c>
      <c r="J51" s="16" t="s">
        <v>139</v>
      </c>
      <c r="K51" s="32" t="s">
        <v>137</v>
      </c>
      <c r="L51" s="14" t="s">
        <v>138</v>
      </c>
      <c r="M51" s="14" t="s">
        <v>139</v>
      </c>
      <c r="N51" s="33" t="s">
        <v>137</v>
      </c>
      <c r="O51" s="14" t="s">
        <v>138</v>
      </c>
      <c r="P51" s="16" t="s">
        <v>139</v>
      </c>
      <c r="Q51" s="32" t="s">
        <v>137</v>
      </c>
      <c r="R51" s="14" t="s">
        <v>138</v>
      </c>
      <c r="S51" s="14" t="s">
        <v>139</v>
      </c>
      <c r="T51" s="33" t="s">
        <v>137</v>
      </c>
      <c r="U51" s="14" t="s">
        <v>138</v>
      </c>
      <c r="V51" s="16" t="s">
        <v>139</v>
      </c>
      <c r="W51" s="32" t="s">
        <v>137</v>
      </c>
      <c r="X51" s="14" t="s">
        <v>138</v>
      </c>
      <c r="Y51" s="14" t="s">
        <v>139</v>
      </c>
      <c r="Z51" s="33" t="s">
        <v>137</v>
      </c>
      <c r="AA51" s="14" t="s">
        <v>138</v>
      </c>
      <c r="AB51" s="16" t="s">
        <v>139</v>
      </c>
      <c r="AC51" s="32" t="s">
        <v>137</v>
      </c>
      <c r="AD51" s="14" t="s">
        <v>138</v>
      </c>
      <c r="AE51" s="14" t="s">
        <v>139</v>
      </c>
      <c r="AF51" s="33" t="s">
        <v>137</v>
      </c>
      <c r="AG51" s="14" t="s">
        <v>138</v>
      </c>
      <c r="AH51" s="16" t="s">
        <v>139</v>
      </c>
      <c r="AI51" s="32" t="s">
        <v>137</v>
      </c>
      <c r="AJ51" s="14" t="s">
        <v>138</v>
      </c>
      <c r="AK51" s="14" t="s">
        <v>139</v>
      </c>
      <c r="AL51" s="33" t="s">
        <v>137</v>
      </c>
      <c r="AM51" s="14" t="s">
        <v>138</v>
      </c>
      <c r="AN51" s="16" t="s">
        <v>139</v>
      </c>
      <c r="AO51" s="32" t="s">
        <v>137</v>
      </c>
      <c r="AP51" s="14" t="s">
        <v>138</v>
      </c>
      <c r="AQ51" s="14" t="s">
        <v>139</v>
      </c>
      <c r="AR51" s="33" t="s">
        <v>137</v>
      </c>
      <c r="AS51" s="14" t="s">
        <v>138</v>
      </c>
      <c r="AT51" s="16" t="s">
        <v>139</v>
      </c>
      <c r="AU51" s="32" t="s">
        <v>137</v>
      </c>
      <c r="AV51" s="14" t="s">
        <v>138</v>
      </c>
      <c r="AW51" s="14" t="s">
        <v>139</v>
      </c>
      <c r="AX51" s="33" t="s">
        <v>137</v>
      </c>
      <c r="AY51" s="14" t="s">
        <v>138</v>
      </c>
      <c r="AZ51" s="16" t="s">
        <v>139</v>
      </c>
      <c r="BA51" s="32" t="s">
        <v>137</v>
      </c>
      <c r="BB51" s="14" t="s">
        <v>138</v>
      </c>
      <c r="BC51" s="14" t="s">
        <v>139</v>
      </c>
      <c r="BD51" s="33" t="s">
        <v>137</v>
      </c>
      <c r="BE51" s="14" t="s">
        <v>138</v>
      </c>
      <c r="BF51" s="16" t="s">
        <v>139</v>
      </c>
      <c r="BG51" s="32" t="s">
        <v>137</v>
      </c>
      <c r="BH51" s="14" t="s">
        <v>138</v>
      </c>
      <c r="BI51" s="14" t="s">
        <v>139</v>
      </c>
      <c r="BJ51" s="33" t="s">
        <v>137</v>
      </c>
      <c r="BK51" s="14" t="s">
        <v>138</v>
      </c>
      <c r="BL51" s="16" t="s">
        <v>139</v>
      </c>
      <c r="BM51" s="32" t="s">
        <v>137</v>
      </c>
      <c r="BN51" s="14" t="s">
        <v>138</v>
      </c>
      <c r="BO51" s="14" t="s">
        <v>139</v>
      </c>
      <c r="BP51" s="33" t="s">
        <v>137</v>
      </c>
      <c r="BQ51" s="14" t="s">
        <v>138</v>
      </c>
      <c r="BR51" s="16" t="s">
        <v>139</v>
      </c>
      <c r="BS51" s="32" t="s">
        <v>137</v>
      </c>
      <c r="BT51" s="14" t="s">
        <v>138</v>
      </c>
      <c r="BU51" s="14" t="s">
        <v>139</v>
      </c>
      <c r="BV51" s="33" t="s">
        <v>137</v>
      </c>
      <c r="BW51" s="14" t="s">
        <v>138</v>
      </c>
      <c r="BX51" s="16" t="s">
        <v>139</v>
      </c>
      <c r="BY51" s="32" t="s">
        <v>137</v>
      </c>
      <c r="BZ51" s="14" t="s">
        <v>138</v>
      </c>
      <c r="CA51" s="14" t="s">
        <v>139</v>
      </c>
      <c r="CB51" s="33" t="s">
        <v>137</v>
      </c>
      <c r="CC51" s="14" t="s">
        <v>138</v>
      </c>
      <c r="CD51" s="16" t="s">
        <v>139</v>
      </c>
      <c r="CE51" s="32" t="s">
        <v>137</v>
      </c>
      <c r="CF51" s="14" t="s">
        <v>138</v>
      </c>
      <c r="CG51" s="14" t="s">
        <v>139</v>
      </c>
      <c r="CH51" s="33" t="s">
        <v>137</v>
      </c>
      <c r="CI51" s="14" t="s">
        <v>138</v>
      </c>
      <c r="CJ51" s="16" t="s">
        <v>139</v>
      </c>
      <c r="CK51" s="32" t="s">
        <v>137</v>
      </c>
      <c r="CL51" s="14" t="s">
        <v>138</v>
      </c>
      <c r="CM51" s="14" t="s">
        <v>139</v>
      </c>
      <c r="CN51" s="33" t="s">
        <v>137</v>
      </c>
      <c r="CO51" s="14" t="s">
        <v>138</v>
      </c>
      <c r="CP51" s="16" t="s">
        <v>139</v>
      </c>
      <c r="CQ51" s="32" t="s">
        <v>137</v>
      </c>
      <c r="CR51" s="14" t="s">
        <v>138</v>
      </c>
      <c r="CS51" s="14" t="s">
        <v>139</v>
      </c>
      <c r="CT51" s="33" t="s">
        <v>137</v>
      </c>
      <c r="CU51" s="14" t="s">
        <v>138</v>
      </c>
      <c r="CV51" s="16" t="s">
        <v>139</v>
      </c>
      <c r="CW51" s="32" t="s">
        <v>137</v>
      </c>
      <c r="CX51" s="14" t="s">
        <v>138</v>
      </c>
      <c r="CY51" s="14" t="s">
        <v>139</v>
      </c>
      <c r="CZ51" s="33" t="s">
        <v>137</v>
      </c>
      <c r="DA51" s="14" t="s">
        <v>138</v>
      </c>
      <c r="DB51" s="16" t="s">
        <v>139</v>
      </c>
      <c r="DC51" s="32" t="s">
        <v>137</v>
      </c>
      <c r="DD51" s="14" t="s">
        <v>138</v>
      </c>
      <c r="DE51" s="14" t="s">
        <v>139</v>
      </c>
      <c r="DF51" s="33" t="s">
        <v>137</v>
      </c>
      <c r="DG51" s="14" t="s">
        <v>138</v>
      </c>
      <c r="DH51" s="16" t="s">
        <v>139</v>
      </c>
      <c r="DI51" s="32" t="s">
        <v>137</v>
      </c>
      <c r="DJ51" s="14" t="s">
        <v>138</v>
      </c>
      <c r="DK51" s="14" t="s">
        <v>139</v>
      </c>
      <c r="DL51" s="33" t="s">
        <v>137</v>
      </c>
      <c r="DM51" s="14" t="s">
        <v>138</v>
      </c>
      <c r="DN51" s="16" t="s">
        <v>139</v>
      </c>
      <c r="DO51" s="32" t="s">
        <v>137</v>
      </c>
      <c r="DP51" s="14" t="s">
        <v>138</v>
      </c>
      <c r="DQ51" s="14" t="s">
        <v>139</v>
      </c>
      <c r="DR51" s="33" t="s">
        <v>137</v>
      </c>
      <c r="DS51" s="14" t="s">
        <v>138</v>
      </c>
      <c r="DT51" s="16" t="s">
        <v>139</v>
      </c>
      <c r="DU51" s="32" t="s">
        <v>137</v>
      </c>
      <c r="DV51" s="14" t="s">
        <v>138</v>
      </c>
      <c r="DW51" s="14" t="s">
        <v>139</v>
      </c>
      <c r="DX51" s="33" t="s">
        <v>137</v>
      </c>
      <c r="DY51" s="14" t="s">
        <v>138</v>
      </c>
      <c r="DZ51" s="16" t="s">
        <v>139</v>
      </c>
    </row>
    <row r="52" spans="1:130">
      <c r="A52" s="17" t="s">
        <v>52</v>
      </c>
      <c r="B52" s="18" t="s">
        <v>53</v>
      </c>
      <c r="C52" s="19">
        <f>E52-D52</f>
        <v>24086</v>
      </c>
      <c r="D52" s="34">
        <v>7927</v>
      </c>
      <c r="E52" s="21">
        <v>32013</v>
      </c>
      <c r="F52" s="21">
        <v>20627</v>
      </c>
      <c r="G52" s="21">
        <v>11386</v>
      </c>
      <c r="H52" s="22">
        <v>3821</v>
      </c>
      <c r="I52" s="21">
        <v>2735</v>
      </c>
      <c r="J52" s="23">
        <v>1086</v>
      </c>
      <c r="K52" s="21">
        <v>920</v>
      </c>
      <c r="L52" s="21">
        <v>640</v>
      </c>
      <c r="M52" s="21">
        <v>280</v>
      </c>
      <c r="N52" s="22">
        <v>619</v>
      </c>
      <c r="O52" s="21">
        <v>522</v>
      </c>
      <c r="P52" s="23">
        <v>97</v>
      </c>
      <c r="Q52" s="21">
        <v>541</v>
      </c>
      <c r="R52" s="21">
        <v>292</v>
      </c>
      <c r="S52" s="21">
        <v>249</v>
      </c>
      <c r="T52" s="22">
        <v>642</v>
      </c>
      <c r="U52" s="21">
        <v>590</v>
      </c>
      <c r="V52" s="23">
        <v>52</v>
      </c>
      <c r="W52" s="21">
        <v>875</v>
      </c>
      <c r="X52" s="21">
        <v>483</v>
      </c>
      <c r="Y52" s="21">
        <v>392</v>
      </c>
      <c r="Z52" s="22">
        <v>85</v>
      </c>
      <c r="AA52" s="21">
        <v>79</v>
      </c>
      <c r="AB52" s="23">
        <v>6</v>
      </c>
      <c r="AC52" s="21">
        <v>567</v>
      </c>
      <c r="AD52" s="21">
        <v>113</v>
      </c>
      <c r="AE52" s="21">
        <v>454</v>
      </c>
      <c r="AF52" s="22">
        <v>153</v>
      </c>
      <c r="AG52" s="21">
        <v>115</v>
      </c>
      <c r="AH52" s="23">
        <v>38</v>
      </c>
      <c r="AI52" s="21">
        <v>1627</v>
      </c>
      <c r="AJ52" s="21">
        <v>1130</v>
      </c>
      <c r="AK52" s="21">
        <v>497</v>
      </c>
      <c r="AL52" s="22">
        <v>689</v>
      </c>
      <c r="AM52" s="21">
        <v>385</v>
      </c>
      <c r="AN52" s="23">
        <v>304</v>
      </c>
      <c r="AO52" s="21">
        <v>452</v>
      </c>
      <c r="AP52" s="21">
        <v>258</v>
      </c>
      <c r="AQ52" s="21">
        <v>194</v>
      </c>
      <c r="AR52" s="22">
        <v>119</v>
      </c>
      <c r="AS52" s="21">
        <v>60</v>
      </c>
      <c r="AT52" s="23">
        <v>59</v>
      </c>
      <c r="AU52" s="21">
        <v>716</v>
      </c>
      <c r="AV52" s="21">
        <v>488</v>
      </c>
      <c r="AW52" s="21">
        <v>228</v>
      </c>
      <c r="AX52" s="22">
        <v>1569</v>
      </c>
      <c r="AY52" s="21">
        <v>1008</v>
      </c>
      <c r="AZ52" s="23">
        <v>561</v>
      </c>
      <c r="BA52" s="21">
        <v>148</v>
      </c>
      <c r="BB52" s="21">
        <v>65</v>
      </c>
      <c r="BC52" s="21">
        <v>83</v>
      </c>
      <c r="BD52" s="22">
        <v>368</v>
      </c>
      <c r="BE52" s="21">
        <v>123</v>
      </c>
      <c r="BF52" s="23">
        <v>245</v>
      </c>
      <c r="BG52" s="21">
        <v>642</v>
      </c>
      <c r="BH52" s="21">
        <v>289</v>
      </c>
      <c r="BI52" s="21">
        <v>353</v>
      </c>
      <c r="BJ52" s="22">
        <v>806</v>
      </c>
      <c r="BK52" s="21">
        <v>352</v>
      </c>
      <c r="BL52" s="23">
        <v>454</v>
      </c>
      <c r="BM52" s="21">
        <v>325</v>
      </c>
      <c r="BN52" s="21">
        <v>192</v>
      </c>
      <c r="BO52" s="21">
        <v>133</v>
      </c>
      <c r="BP52" s="22">
        <v>1985</v>
      </c>
      <c r="BQ52" s="21">
        <v>1180</v>
      </c>
      <c r="BR52" s="23">
        <v>805</v>
      </c>
      <c r="BS52" s="21">
        <v>722</v>
      </c>
      <c r="BT52" s="21">
        <v>379</v>
      </c>
      <c r="BU52" s="21">
        <v>343</v>
      </c>
      <c r="BV52" s="22">
        <v>1460</v>
      </c>
      <c r="BW52" s="21">
        <v>916</v>
      </c>
      <c r="BX52" s="23">
        <v>544</v>
      </c>
      <c r="BY52" s="21">
        <v>4404</v>
      </c>
      <c r="BZ52" s="21">
        <v>3135</v>
      </c>
      <c r="CA52" s="21">
        <v>1269</v>
      </c>
      <c r="CB52" s="22">
        <v>714</v>
      </c>
      <c r="CC52" s="21">
        <v>494</v>
      </c>
      <c r="CD52" s="23">
        <v>220</v>
      </c>
      <c r="CE52" s="21">
        <v>1642</v>
      </c>
      <c r="CF52" s="21">
        <v>1088</v>
      </c>
      <c r="CG52" s="21">
        <v>554</v>
      </c>
      <c r="CH52" s="22">
        <v>459</v>
      </c>
      <c r="CI52" s="21">
        <v>248</v>
      </c>
      <c r="CJ52" s="23">
        <v>211</v>
      </c>
      <c r="CK52" s="21">
        <v>569</v>
      </c>
      <c r="CL52" s="21">
        <v>486</v>
      </c>
      <c r="CM52" s="21">
        <v>83</v>
      </c>
      <c r="CN52" s="22">
        <v>705</v>
      </c>
      <c r="CO52" s="21">
        <v>497</v>
      </c>
      <c r="CP52" s="23">
        <v>208</v>
      </c>
      <c r="CQ52" s="21">
        <v>251</v>
      </c>
      <c r="CR52" s="21">
        <v>205</v>
      </c>
      <c r="CS52" s="21">
        <v>46</v>
      </c>
      <c r="CT52" s="22">
        <v>328</v>
      </c>
      <c r="CU52" s="21">
        <v>185</v>
      </c>
      <c r="CV52" s="23">
        <v>143</v>
      </c>
      <c r="CW52" s="21">
        <v>473</v>
      </c>
      <c r="CX52" s="21">
        <v>294</v>
      </c>
      <c r="CY52" s="21">
        <v>179</v>
      </c>
      <c r="CZ52" s="22">
        <v>0</v>
      </c>
      <c r="DA52" s="21">
        <v>0</v>
      </c>
      <c r="DB52" s="23">
        <v>0</v>
      </c>
      <c r="DC52" s="21">
        <v>130</v>
      </c>
      <c r="DD52" s="21">
        <v>70</v>
      </c>
      <c r="DE52" s="21">
        <v>60</v>
      </c>
      <c r="DF52" s="22">
        <v>126</v>
      </c>
      <c r="DG52" s="21">
        <v>98</v>
      </c>
      <c r="DH52" s="23">
        <v>28</v>
      </c>
      <c r="DI52" s="21">
        <v>71</v>
      </c>
      <c r="DJ52" s="21">
        <v>28</v>
      </c>
      <c r="DK52" s="21">
        <v>43</v>
      </c>
      <c r="DL52" s="22">
        <v>0</v>
      </c>
      <c r="DM52" s="21">
        <v>0</v>
      </c>
      <c r="DN52" s="23">
        <v>0</v>
      </c>
      <c r="DO52" s="21">
        <v>320</v>
      </c>
      <c r="DP52" s="21">
        <v>262</v>
      </c>
      <c r="DQ52" s="21">
        <v>58</v>
      </c>
      <c r="DR52" s="22">
        <v>671</v>
      </c>
      <c r="DS52" s="21">
        <v>461</v>
      </c>
      <c r="DT52" s="23">
        <v>210</v>
      </c>
      <c r="DU52" s="21">
        <v>635</v>
      </c>
      <c r="DV52" s="21">
        <v>397</v>
      </c>
      <c r="DW52" s="21">
        <v>238</v>
      </c>
      <c r="DX52" s="22">
        <v>664</v>
      </c>
      <c r="DY52" s="21">
        <v>285</v>
      </c>
      <c r="DZ52" s="23">
        <v>379</v>
      </c>
    </row>
    <row r="53" spans="1:130">
      <c r="A53" s="17" t="s">
        <v>54</v>
      </c>
      <c r="B53" s="18" t="s">
        <v>55</v>
      </c>
      <c r="C53" s="19">
        <f t="shared" ref="C53:C91" si="1">E53-D53</f>
        <v>-318</v>
      </c>
      <c r="D53" s="34">
        <v>1242</v>
      </c>
      <c r="E53" s="21">
        <v>924</v>
      </c>
      <c r="F53" s="21">
        <v>833</v>
      </c>
      <c r="G53" s="21">
        <v>91</v>
      </c>
      <c r="H53" s="22">
        <v>52</v>
      </c>
      <c r="I53" s="21">
        <v>45</v>
      </c>
      <c r="J53" s="23">
        <v>7</v>
      </c>
      <c r="K53" s="21">
        <v>56</v>
      </c>
      <c r="L53" s="21">
        <v>48</v>
      </c>
      <c r="M53" s="21">
        <v>8</v>
      </c>
      <c r="N53" s="22">
        <v>0</v>
      </c>
      <c r="O53" s="21">
        <v>0</v>
      </c>
      <c r="P53" s="23">
        <v>0</v>
      </c>
      <c r="Q53" s="21">
        <v>0</v>
      </c>
      <c r="R53" s="21">
        <v>0</v>
      </c>
      <c r="S53" s="21">
        <v>0</v>
      </c>
      <c r="T53" s="22">
        <v>7</v>
      </c>
      <c r="U53" s="21">
        <v>0</v>
      </c>
      <c r="V53" s="23">
        <v>7</v>
      </c>
      <c r="W53" s="21">
        <v>0</v>
      </c>
      <c r="X53" s="21">
        <v>0</v>
      </c>
      <c r="Y53" s="21">
        <v>0</v>
      </c>
      <c r="Z53" s="22">
        <v>0</v>
      </c>
      <c r="AA53" s="21">
        <v>0</v>
      </c>
      <c r="AB53" s="23">
        <v>0</v>
      </c>
      <c r="AC53" s="21">
        <v>0</v>
      </c>
      <c r="AD53" s="21">
        <v>0</v>
      </c>
      <c r="AE53" s="21">
        <v>0</v>
      </c>
      <c r="AF53" s="22">
        <v>0</v>
      </c>
      <c r="AG53" s="21">
        <v>0</v>
      </c>
      <c r="AH53" s="23">
        <v>0</v>
      </c>
      <c r="AI53" s="21">
        <v>86</v>
      </c>
      <c r="AJ53" s="21">
        <v>80</v>
      </c>
      <c r="AK53" s="21">
        <v>6</v>
      </c>
      <c r="AL53" s="22">
        <v>0</v>
      </c>
      <c r="AM53" s="21">
        <v>0</v>
      </c>
      <c r="AN53" s="23">
        <v>0</v>
      </c>
      <c r="AO53" s="21">
        <v>0</v>
      </c>
      <c r="AP53" s="21">
        <v>0</v>
      </c>
      <c r="AQ53" s="21">
        <v>0</v>
      </c>
      <c r="AR53" s="22">
        <v>6</v>
      </c>
      <c r="AS53" s="21">
        <v>4</v>
      </c>
      <c r="AT53" s="23">
        <v>2</v>
      </c>
      <c r="AU53" s="21">
        <v>0</v>
      </c>
      <c r="AV53" s="21">
        <v>0</v>
      </c>
      <c r="AW53" s="21">
        <v>0</v>
      </c>
      <c r="AX53" s="22">
        <v>0</v>
      </c>
      <c r="AY53" s="21">
        <v>0</v>
      </c>
      <c r="AZ53" s="23">
        <v>0</v>
      </c>
      <c r="BA53" s="21">
        <v>0</v>
      </c>
      <c r="BB53" s="21">
        <v>0</v>
      </c>
      <c r="BC53" s="21">
        <v>0</v>
      </c>
      <c r="BD53" s="22">
        <v>0</v>
      </c>
      <c r="BE53" s="21">
        <v>0</v>
      </c>
      <c r="BF53" s="23">
        <v>0</v>
      </c>
      <c r="BG53" s="21">
        <v>0</v>
      </c>
      <c r="BH53" s="21">
        <v>0</v>
      </c>
      <c r="BI53" s="21">
        <v>0</v>
      </c>
      <c r="BJ53" s="22">
        <v>6</v>
      </c>
      <c r="BK53" s="21">
        <v>5</v>
      </c>
      <c r="BL53" s="23">
        <v>1</v>
      </c>
      <c r="BM53" s="21">
        <v>0</v>
      </c>
      <c r="BN53" s="21">
        <v>0</v>
      </c>
      <c r="BO53" s="21">
        <v>0</v>
      </c>
      <c r="BP53" s="22">
        <v>5</v>
      </c>
      <c r="BQ53" s="21">
        <v>4</v>
      </c>
      <c r="BR53" s="23">
        <v>1</v>
      </c>
      <c r="BS53" s="21">
        <v>106</v>
      </c>
      <c r="BT53" s="21">
        <v>100</v>
      </c>
      <c r="BU53" s="21">
        <v>6</v>
      </c>
      <c r="BV53" s="22">
        <v>85</v>
      </c>
      <c r="BW53" s="21">
        <v>79</v>
      </c>
      <c r="BX53" s="23">
        <v>6</v>
      </c>
      <c r="BY53" s="21">
        <v>0</v>
      </c>
      <c r="BZ53" s="21">
        <v>0</v>
      </c>
      <c r="CA53" s="21">
        <v>0</v>
      </c>
      <c r="CB53" s="22">
        <v>78</v>
      </c>
      <c r="CC53" s="21">
        <v>73</v>
      </c>
      <c r="CD53" s="23">
        <v>5</v>
      </c>
      <c r="CE53" s="21">
        <v>0</v>
      </c>
      <c r="CF53" s="21">
        <v>0</v>
      </c>
      <c r="CG53" s="21">
        <v>0</v>
      </c>
      <c r="CH53" s="22">
        <v>246</v>
      </c>
      <c r="CI53" s="21">
        <v>220</v>
      </c>
      <c r="CJ53" s="23">
        <v>26</v>
      </c>
      <c r="CK53" s="21">
        <v>0</v>
      </c>
      <c r="CL53" s="21">
        <v>0</v>
      </c>
      <c r="CM53" s="21">
        <v>0</v>
      </c>
      <c r="CN53" s="22">
        <v>4</v>
      </c>
      <c r="CO53" s="21">
        <v>3</v>
      </c>
      <c r="CP53" s="23">
        <v>1</v>
      </c>
      <c r="CQ53" s="21">
        <v>0</v>
      </c>
      <c r="CR53" s="21">
        <v>0</v>
      </c>
      <c r="CS53" s="21">
        <v>0</v>
      </c>
      <c r="CT53" s="22">
        <v>59</v>
      </c>
      <c r="CU53" s="21">
        <v>59</v>
      </c>
      <c r="CV53" s="23">
        <v>0</v>
      </c>
      <c r="CW53" s="21">
        <v>0</v>
      </c>
      <c r="CX53" s="21">
        <v>0</v>
      </c>
      <c r="CY53" s="21">
        <v>0</v>
      </c>
      <c r="CZ53" s="22">
        <v>0</v>
      </c>
      <c r="DA53" s="21">
        <v>0</v>
      </c>
      <c r="DB53" s="23">
        <v>0</v>
      </c>
      <c r="DC53" s="21">
        <v>0</v>
      </c>
      <c r="DD53" s="21">
        <v>0</v>
      </c>
      <c r="DE53" s="21">
        <v>0</v>
      </c>
      <c r="DF53" s="22">
        <v>14</v>
      </c>
      <c r="DG53" s="21">
        <v>13</v>
      </c>
      <c r="DH53" s="23">
        <v>1</v>
      </c>
      <c r="DI53" s="21">
        <v>47</v>
      </c>
      <c r="DJ53" s="21">
        <v>42</v>
      </c>
      <c r="DK53" s="21">
        <v>5</v>
      </c>
      <c r="DL53" s="22">
        <v>0</v>
      </c>
      <c r="DM53" s="21">
        <v>0</v>
      </c>
      <c r="DN53" s="23">
        <v>0</v>
      </c>
      <c r="DO53" s="21">
        <v>2</v>
      </c>
      <c r="DP53" s="21">
        <v>2</v>
      </c>
      <c r="DQ53" s="21">
        <v>0</v>
      </c>
      <c r="DR53" s="22">
        <v>7</v>
      </c>
      <c r="DS53" s="21">
        <v>6</v>
      </c>
      <c r="DT53" s="23">
        <v>1</v>
      </c>
      <c r="DU53" s="21">
        <v>46</v>
      </c>
      <c r="DV53" s="21">
        <v>42</v>
      </c>
      <c r="DW53" s="21">
        <v>4</v>
      </c>
      <c r="DX53" s="22">
        <v>12</v>
      </c>
      <c r="DY53" s="21">
        <v>8</v>
      </c>
      <c r="DZ53" s="23">
        <v>4</v>
      </c>
    </row>
    <row r="54" spans="1:130">
      <c r="A54" s="17" t="s">
        <v>56</v>
      </c>
      <c r="B54" s="18" t="s">
        <v>57</v>
      </c>
      <c r="C54" s="19">
        <f t="shared" si="1"/>
        <v>2218</v>
      </c>
      <c r="D54" s="34">
        <v>886</v>
      </c>
      <c r="E54" s="21">
        <v>3104</v>
      </c>
      <c r="F54" s="21">
        <v>2482</v>
      </c>
      <c r="G54" s="21">
        <v>622</v>
      </c>
      <c r="H54" s="22">
        <v>252</v>
      </c>
      <c r="I54" s="21">
        <v>102</v>
      </c>
      <c r="J54" s="23">
        <v>150</v>
      </c>
      <c r="K54" s="21">
        <v>41</v>
      </c>
      <c r="L54" s="21">
        <v>0</v>
      </c>
      <c r="M54" s="21">
        <v>41</v>
      </c>
      <c r="N54" s="22">
        <v>0</v>
      </c>
      <c r="O54" s="21">
        <v>0</v>
      </c>
      <c r="P54" s="23">
        <v>0</v>
      </c>
      <c r="Q54" s="21">
        <v>431</v>
      </c>
      <c r="R54" s="21">
        <v>345</v>
      </c>
      <c r="S54" s="21">
        <v>86</v>
      </c>
      <c r="T54" s="22">
        <v>0</v>
      </c>
      <c r="U54" s="21">
        <v>0</v>
      </c>
      <c r="V54" s="23">
        <v>0</v>
      </c>
      <c r="W54" s="21">
        <v>0</v>
      </c>
      <c r="X54" s="21">
        <v>0</v>
      </c>
      <c r="Y54" s="21">
        <v>0</v>
      </c>
      <c r="Z54" s="22">
        <v>0</v>
      </c>
      <c r="AA54" s="21">
        <v>0</v>
      </c>
      <c r="AB54" s="23">
        <v>0</v>
      </c>
      <c r="AC54" s="21">
        <v>0</v>
      </c>
      <c r="AD54" s="21">
        <v>0</v>
      </c>
      <c r="AE54" s="21">
        <v>0</v>
      </c>
      <c r="AF54" s="22">
        <v>52</v>
      </c>
      <c r="AG54" s="21">
        <v>0</v>
      </c>
      <c r="AH54" s="23">
        <v>52</v>
      </c>
      <c r="AI54" s="21">
        <v>101</v>
      </c>
      <c r="AJ54" s="21">
        <v>95</v>
      </c>
      <c r="AK54" s="21">
        <v>6</v>
      </c>
      <c r="AL54" s="22">
        <v>0</v>
      </c>
      <c r="AM54" s="21">
        <v>0</v>
      </c>
      <c r="AN54" s="23">
        <v>0</v>
      </c>
      <c r="AO54" s="21">
        <v>32</v>
      </c>
      <c r="AP54" s="21">
        <v>20</v>
      </c>
      <c r="AQ54" s="21">
        <v>12</v>
      </c>
      <c r="AR54" s="22">
        <v>0</v>
      </c>
      <c r="AS54" s="21">
        <v>0</v>
      </c>
      <c r="AT54" s="23">
        <v>0</v>
      </c>
      <c r="AU54" s="21">
        <v>0</v>
      </c>
      <c r="AV54" s="21">
        <v>0</v>
      </c>
      <c r="AW54" s="21">
        <v>0</v>
      </c>
      <c r="AX54" s="22">
        <v>0</v>
      </c>
      <c r="AY54" s="21">
        <v>0</v>
      </c>
      <c r="AZ54" s="23">
        <v>0</v>
      </c>
      <c r="BA54" s="21">
        <v>18</v>
      </c>
      <c r="BB54" s="21">
        <v>0</v>
      </c>
      <c r="BC54" s="21">
        <v>18</v>
      </c>
      <c r="BD54" s="22">
        <v>0</v>
      </c>
      <c r="BE54" s="21">
        <v>0</v>
      </c>
      <c r="BF54" s="23">
        <v>0</v>
      </c>
      <c r="BG54" s="21">
        <v>0</v>
      </c>
      <c r="BH54" s="21">
        <v>0</v>
      </c>
      <c r="BI54" s="21">
        <v>0</v>
      </c>
      <c r="BJ54" s="22">
        <v>0</v>
      </c>
      <c r="BK54" s="21">
        <v>0</v>
      </c>
      <c r="BL54" s="23">
        <v>0</v>
      </c>
      <c r="BM54" s="21">
        <v>0</v>
      </c>
      <c r="BN54" s="21">
        <v>0</v>
      </c>
      <c r="BO54" s="21">
        <v>0</v>
      </c>
      <c r="BP54" s="22">
        <v>0</v>
      </c>
      <c r="BQ54" s="21">
        <v>0</v>
      </c>
      <c r="BR54" s="23">
        <v>0</v>
      </c>
      <c r="BS54" s="21">
        <v>0</v>
      </c>
      <c r="BT54" s="21">
        <v>0</v>
      </c>
      <c r="BU54" s="21">
        <v>0</v>
      </c>
      <c r="BV54" s="22">
        <v>0</v>
      </c>
      <c r="BW54" s="21">
        <v>0</v>
      </c>
      <c r="BX54" s="23">
        <v>0</v>
      </c>
      <c r="BY54" s="21">
        <v>312</v>
      </c>
      <c r="BZ54" s="21">
        <v>312</v>
      </c>
      <c r="CA54" s="21">
        <v>0</v>
      </c>
      <c r="CB54" s="22">
        <v>5</v>
      </c>
      <c r="CC54" s="21">
        <v>3</v>
      </c>
      <c r="CD54" s="23">
        <v>2</v>
      </c>
      <c r="CE54" s="21">
        <v>1208</v>
      </c>
      <c r="CF54" s="21">
        <v>1115</v>
      </c>
      <c r="CG54" s="21">
        <v>93</v>
      </c>
      <c r="CH54" s="22">
        <v>11</v>
      </c>
      <c r="CI54" s="21">
        <v>5</v>
      </c>
      <c r="CJ54" s="23">
        <v>6</v>
      </c>
      <c r="CK54" s="21">
        <v>0</v>
      </c>
      <c r="CL54" s="21">
        <v>0</v>
      </c>
      <c r="CM54" s="21">
        <v>0</v>
      </c>
      <c r="CN54" s="22">
        <v>155</v>
      </c>
      <c r="CO54" s="21">
        <v>83</v>
      </c>
      <c r="CP54" s="23">
        <v>72</v>
      </c>
      <c r="CQ54" s="21">
        <v>0</v>
      </c>
      <c r="CR54" s="21">
        <v>0</v>
      </c>
      <c r="CS54" s="21">
        <v>0</v>
      </c>
      <c r="CT54" s="22">
        <v>0</v>
      </c>
      <c r="CU54" s="21">
        <v>0</v>
      </c>
      <c r="CV54" s="23">
        <v>0</v>
      </c>
      <c r="CW54" s="21">
        <v>0</v>
      </c>
      <c r="CX54" s="21">
        <v>0</v>
      </c>
      <c r="CY54" s="21">
        <v>0</v>
      </c>
      <c r="CZ54" s="22">
        <v>0</v>
      </c>
      <c r="DA54" s="21">
        <v>0</v>
      </c>
      <c r="DB54" s="23">
        <v>0</v>
      </c>
      <c r="DC54" s="21">
        <v>0</v>
      </c>
      <c r="DD54" s="21">
        <v>0</v>
      </c>
      <c r="DE54" s="21">
        <v>0</v>
      </c>
      <c r="DF54" s="22">
        <v>0</v>
      </c>
      <c r="DG54" s="21">
        <v>0</v>
      </c>
      <c r="DH54" s="23">
        <v>0</v>
      </c>
      <c r="DI54" s="21">
        <v>0</v>
      </c>
      <c r="DJ54" s="21">
        <v>0</v>
      </c>
      <c r="DK54" s="21">
        <v>0</v>
      </c>
      <c r="DL54" s="22">
        <v>0</v>
      </c>
      <c r="DM54" s="21">
        <v>0</v>
      </c>
      <c r="DN54" s="23">
        <v>0</v>
      </c>
      <c r="DO54" s="21">
        <v>0</v>
      </c>
      <c r="DP54" s="21">
        <v>0</v>
      </c>
      <c r="DQ54" s="21">
        <v>0</v>
      </c>
      <c r="DR54" s="22">
        <v>0</v>
      </c>
      <c r="DS54" s="21">
        <v>0</v>
      </c>
      <c r="DT54" s="23">
        <v>0</v>
      </c>
      <c r="DU54" s="21">
        <v>347</v>
      </c>
      <c r="DV54" s="21">
        <v>289</v>
      </c>
      <c r="DW54" s="21">
        <v>58</v>
      </c>
      <c r="DX54" s="22">
        <v>139</v>
      </c>
      <c r="DY54" s="21">
        <v>113</v>
      </c>
      <c r="DZ54" s="23">
        <v>26</v>
      </c>
    </row>
    <row r="55" spans="1:130">
      <c r="A55" s="17" t="s">
        <v>58</v>
      </c>
      <c r="B55" s="18" t="s">
        <v>59</v>
      </c>
      <c r="C55" s="19">
        <f t="shared" si="1"/>
        <v>-151</v>
      </c>
      <c r="D55" s="34">
        <v>391</v>
      </c>
      <c r="E55" s="21">
        <v>240</v>
      </c>
      <c r="F55" s="21">
        <v>199</v>
      </c>
      <c r="G55" s="21">
        <v>41</v>
      </c>
      <c r="H55" s="22">
        <v>17</v>
      </c>
      <c r="I55" s="21">
        <v>14</v>
      </c>
      <c r="J55" s="23">
        <v>3</v>
      </c>
      <c r="K55" s="21">
        <v>77</v>
      </c>
      <c r="L55" s="21">
        <v>67</v>
      </c>
      <c r="M55" s="21">
        <v>10</v>
      </c>
      <c r="N55" s="22">
        <v>15</v>
      </c>
      <c r="O55" s="21">
        <v>8</v>
      </c>
      <c r="P55" s="23">
        <v>7</v>
      </c>
      <c r="Q55" s="21">
        <v>0</v>
      </c>
      <c r="R55" s="21">
        <v>0</v>
      </c>
      <c r="S55" s="21">
        <v>0</v>
      </c>
      <c r="T55" s="22">
        <v>4</v>
      </c>
      <c r="U55" s="21">
        <v>4</v>
      </c>
      <c r="V55" s="23">
        <v>0</v>
      </c>
      <c r="W55" s="21">
        <v>2</v>
      </c>
      <c r="X55" s="21">
        <v>2</v>
      </c>
      <c r="Y55" s="21">
        <v>0</v>
      </c>
      <c r="Z55" s="22">
        <v>0</v>
      </c>
      <c r="AA55" s="21">
        <v>0</v>
      </c>
      <c r="AB55" s="23">
        <v>0</v>
      </c>
      <c r="AC55" s="21">
        <v>0</v>
      </c>
      <c r="AD55" s="21">
        <v>0</v>
      </c>
      <c r="AE55" s="21">
        <v>0</v>
      </c>
      <c r="AF55" s="22">
        <v>3</v>
      </c>
      <c r="AG55" s="21">
        <v>3</v>
      </c>
      <c r="AH55" s="23">
        <v>0</v>
      </c>
      <c r="AI55" s="21">
        <v>0</v>
      </c>
      <c r="AJ55" s="21">
        <v>0</v>
      </c>
      <c r="AK55" s="21">
        <v>0</v>
      </c>
      <c r="AL55" s="22">
        <v>0</v>
      </c>
      <c r="AM55" s="21">
        <v>0</v>
      </c>
      <c r="AN55" s="23">
        <v>0</v>
      </c>
      <c r="AO55" s="21">
        <v>19</v>
      </c>
      <c r="AP55" s="21">
        <v>19</v>
      </c>
      <c r="AQ55" s="21">
        <v>0</v>
      </c>
      <c r="AR55" s="22">
        <v>1</v>
      </c>
      <c r="AS55" s="21">
        <v>1</v>
      </c>
      <c r="AT55" s="23">
        <v>0</v>
      </c>
      <c r="AU55" s="21">
        <v>0</v>
      </c>
      <c r="AV55" s="21">
        <v>0</v>
      </c>
      <c r="AW55" s="21">
        <v>0</v>
      </c>
      <c r="AX55" s="22">
        <v>0</v>
      </c>
      <c r="AY55" s="21">
        <v>0</v>
      </c>
      <c r="AZ55" s="23">
        <v>0</v>
      </c>
      <c r="BA55" s="21">
        <v>3</v>
      </c>
      <c r="BB55" s="21">
        <v>2</v>
      </c>
      <c r="BC55" s="21">
        <v>1</v>
      </c>
      <c r="BD55" s="22">
        <v>0</v>
      </c>
      <c r="BE55" s="21">
        <v>0</v>
      </c>
      <c r="BF55" s="23">
        <v>0</v>
      </c>
      <c r="BG55" s="21">
        <v>0</v>
      </c>
      <c r="BH55" s="21">
        <v>0</v>
      </c>
      <c r="BI55" s="21">
        <v>0</v>
      </c>
      <c r="BJ55" s="22">
        <v>0</v>
      </c>
      <c r="BK55" s="21">
        <v>0</v>
      </c>
      <c r="BL55" s="23">
        <v>0</v>
      </c>
      <c r="BM55" s="21">
        <v>4</v>
      </c>
      <c r="BN55" s="21">
        <v>0</v>
      </c>
      <c r="BO55" s="21">
        <v>4</v>
      </c>
      <c r="BP55" s="22">
        <v>0</v>
      </c>
      <c r="BQ55" s="21">
        <v>0</v>
      </c>
      <c r="BR55" s="23">
        <v>0</v>
      </c>
      <c r="BS55" s="21">
        <v>24</v>
      </c>
      <c r="BT55" s="21">
        <v>17</v>
      </c>
      <c r="BU55" s="21">
        <v>7</v>
      </c>
      <c r="BV55" s="22">
        <v>9</v>
      </c>
      <c r="BW55" s="21">
        <v>9</v>
      </c>
      <c r="BX55" s="23">
        <v>0</v>
      </c>
      <c r="BY55" s="21">
        <v>3</v>
      </c>
      <c r="BZ55" s="21">
        <v>3</v>
      </c>
      <c r="CA55" s="21">
        <v>0</v>
      </c>
      <c r="CB55" s="22">
        <v>7</v>
      </c>
      <c r="CC55" s="21">
        <v>6</v>
      </c>
      <c r="CD55" s="23">
        <v>1</v>
      </c>
      <c r="CE55" s="21">
        <v>0</v>
      </c>
      <c r="CF55" s="21">
        <v>0</v>
      </c>
      <c r="CG55" s="21">
        <v>0</v>
      </c>
      <c r="CH55" s="22">
        <v>0</v>
      </c>
      <c r="CI55" s="21">
        <v>0</v>
      </c>
      <c r="CJ55" s="23">
        <v>0</v>
      </c>
      <c r="CK55" s="21">
        <v>36</v>
      </c>
      <c r="CL55" s="21">
        <v>32</v>
      </c>
      <c r="CM55" s="21">
        <v>4</v>
      </c>
      <c r="CN55" s="22">
        <v>3</v>
      </c>
      <c r="CO55" s="21">
        <v>2</v>
      </c>
      <c r="CP55" s="23">
        <v>1</v>
      </c>
      <c r="CQ55" s="21">
        <v>0</v>
      </c>
      <c r="CR55" s="21">
        <v>0</v>
      </c>
      <c r="CS55" s="21">
        <v>0</v>
      </c>
      <c r="CT55" s="22">
        <v>0</v>
      </c>
      <c r="CU55" s="21">
        <v>0</v>
      </c>
      <c r="CV55" s="23">
        <v>0</v>
      </c>
      <c r="CW55" s="21">
        <v>0</v>
      </c>
      <c r="CX55" s="21">
        <v>0</v>
      </c>
      <c r="CY55" s="21">
        <v>0</v>
      </c>
      <c r="CZ55" s="22">
        <v>0</v>
      </c>
      <c r="DA55" s="21">
        <v>0</v>
      </c>
      <c r="DB55" s="23">
        <v>0</v>
      </c>
      <c r="DC55" s="21">
        <v>0</v>
      </c>
      <c r="DD55" s="21">
        <v>0</v>
      </c>
      <c r="DE55" s="21">
        <v>0</v>
      </c>
      <c r="DF55" s="22">
        <v>0</v>
      </c>
      <c r="DG55" s="21">
        <v>0</v>
      </c>
      <c r="DH55" s="23">
        <v>0</v>
      </c>
      <c r="DI55" s="21">
        <v>7</v>
      </c>
      <c r="DJ55" s="21">
        <v>4</v>
      </c>
      <c r="DK55" s="21">
        <v>3</v>
      </c>
      <c r="DL55" s="22">
        <v>0</v>
      </c>
      <c r="DM55" s="21">
        <v>0</v>
      </c>
      <c r="DN55" s="23">
        <v>0</v>
      </c>
      <c r="DO55" s="21">
        <v>0</v>
      </c>
      <c r="DP55" s="21">
        <v>0</v>
      </c>
      <c r="DQ55" s="21">
        <v>0</v>
      </c>
      <c r="DR55" s="22">
        <v>0</v>
      </c>
      <c r="DS55" s="21">
        <v>0</v>
      </c>
      <c r="DT55" s="23">
        <v>0</v>
      </c>
      <c r="DU55" s="21">
        <v>6</v>
      </c>
      <c r="DV55" s="21">
        <v>6</v>
      </c>
      <c r="DW55" s="21">
        <v>0</v>
      </c>
      <c r="DX55" s="22">
        <v>0</v>
      </c>
      <c r="DY55" s="21">
        <v>0</v>
      </c>
      <c r="DZ55" s="23">
        <v>0</v>
      </c>
    </row>
    <row r="56" spans="1:130">
      <c r="A56" s="17" t="s">
        <v>60</v>
      </c>
      <c r="B56" s="18" t="s">
        <v>61</v>
      </c>
      <c r="C56" s="19">
        <f t="shared" si="1"/>
        <v>10437</v>
      </c>
      <c r="D56" s="34">
        <v>62602</v>
      </c>
      <c r="E56" s="21">
        <v>73039</v>
      </c>
      <c r="F56" s="21">
        <v>35307</v>
      </c>
      <c r="G56" s="21">
        <v>37732</v>
      </c>
      <c r="H56" s="22">
        <v>21268</v>
      </c>
      <c r="I56" s="21">
        <v>11160</v>
      </c>
      <c r="J56" s="23">
        <v>10108</v>
      </c>
      <c r="K56" s="21">
        <v>6547</v>
      </c>
      <c r="L56" s="21">
        <v>2940</v>
      </c>
      <c r="M56" s="21">
        <v>3607</v>
      </c>
      <c r="N56" s="22">
        <v>2250</v>
      </c>
      <c r="O56" s="21">
        <v>1031</v>
      </c>
      <c r="P56" s="23">
        <v>1219</v>
      </c>
      <c r="Q56" s="21">
        <v>2300</v>
      </c>
      <c r="R56" s="21">
        <v>1128</v>
      </c>
      <c r="S56" s="21">
        <v>1172</v>
      </c>
      <c r="T56" s="22">
        <v>6230</v>
      </c>
      <c r="U56" s="21">
        <v>3650</v>
      </c>
      <c r="V56" s="23">
        <v>2580</v>
      </c>
      <c r="W56" s="21">
        <v>139</v>
      </c>
      <c r="X56" s="21">
        <v>67</v>
      </c>
      <c r="Y56" s="21">
        <v>72</v>
      </c>
      <c r="Z56" s="22">
        <v>189</v>
      </c>
      <c r="AA56" s="21">
        <v>118</v>
      </c>
      <c r="AB56" s="23">
        <v>71</v>
      </c>
      <c r="AC56" s="21">
        <v>4443</v>
      </c>
      <c r="AD56" s="21">
        <v>2138</v>
      </c>
      <c r="AE56" s="21">
        <v>2305</v>
      </c>
      <c r="AF56" s="22">
        <v>517</v>
      </c>
      <c r="AG56" s="21">
        <v>190</v>
      </c>
      <c r="AH56" s="23">
        <v>327</v>
      </c>
      <c r="AI56" s="21">
        <v>992</v>
      </c>
      <c r="AJ56" s="21">
        <v>474</v>
      </c>
      <c r="AK56" s="21">
        <v>518</v>
      </c>
      <c r="AL56" s="22">
        <v>4385</v>
      </c>
      <c r="AM56" s="21">
        <v>1689</v>
      </c>
      <c r="AN56" s="23">
        <v>2696</v>
      </c>
      <c r="AO56" s="21">
        <v>220</v>
      </c>
      <c r="AP56" s="21">
        <v>108</v>
      </c>
      <c r="AQ56" s="21">
        <v>112</v>
      </c>
      <c r="AR56" s="22">
        <v>148</v>
      </c>
      <c r="AS56" s="21">
        <v>93</v>
      </c>
      <c r="AT56" s="23">
        <v>55</v>
      </c>
      <c r="AU56" s="21">
        <v>1953</v>
      </c>
      <c r="AV56" s="21">
        <v>775</v>
      </c>
      <c r="AW56" s="21">
        <v>1178</v>
      </c>
      <c r="AX56" s="22">
        <v>1548</v>
      </c>
      <c r="AY56" s="21">
        <v>758</v>
      </c>
      <c r="AZ56" s="23">
        <v>790</v>
      </c>
      <c r="BA56" s="21">
        <v>1051</v>
      </c>
      <c r="BB56" s="21">
        <v>647</v>
      </c>
      <c r="BC56" s="21">
        <v>404</v>
      </c>
      <c r="BD56" s="22">
        <v>229</v>
      </c>
      <c r="BE56" s="21">
        <v>84</v>
      </c>
      <c r="BF56" s="23">
        <v>145</v>
      </c>
      <c r="BG56" s="21">
        <v>2183</v>
      </c>
      <c r="BH56" s="21">
        <v>1069</v>
      </c>
      <c r="BI56" s="21">
        <v>1114</v>
      </c>
      <c r="BJ56" s="22">
        <v>1264</v>
      </c>
      <c r="BK56" s="21">
        <v>657</v>
      </c>
      <c r="BL56" s="23">
        <v>607</v>
      </c>
      <c r="BM56" s="21">
        <v>743</v>
      </c>
      <c r="BN56" s="21">
        <v>320</v>
      </c>
      <c r="BO56" s="21">
        <v>423</v>
      </c>
      <c r="BP56" s="22">
        <v>568</v>
      </c>
      <c r="BQ56" s="21">
        <v>299</v>
      </c>
      <c r="BR56" s="23">
        <v>269</v>
      </c>
      <c r="BS56" s="21">
        <v>235</v>
      </c>
      <c r="BT56" s="21">
        <v>129</v>
      </c>
      <c r="BU56" s="21">
        <v>106</v>
      </c>
      <c r="BV56" s="22">
        <v>1012</v>
      </c>
      <c r="BW56" s="21">
        <v>496</v>
      </c>
      <c r="BX56" s="23">
        <v>516</v>
      </c>
      <c r="BY56" s="21">
        <v>787</v>
      </c>
      <c r="BZ56" s="21">
        <v>439</v>
      </c>
      <c r="CA56" s="21">
        <v>348</v>
      </c>
      <c r="CB56" s="22">
        <v>638</v>
      </c>
      <c r="CC56" s="21">
        <v>338</v>
      </c>
      <c r="CD56" s="23">
        <v>300</v>
      </c>
      <c r="CE56" s="21">
        <v>833</v>
      </c>
      <c r="CF56" s="21">
        <v>405</v>
      </c>
      <c r="CG56" s="21">
        <v>428</v>
      </c>
      <c r="CH56" s="22">
        <v>1671</v>
      </c>
      <c r="CI56" s="21">
        <v>445</v>
      </c>
      <c r="CJ56" s="23">
        <v>1226</v>
      </c>
      <c r="CK56" s="21">
        <v>825</v>
      </c>
      <c r="CL56" s="21">
        <v>369</v>
      </c>
      <c r="CM56" s="21">
        <v>456</v>
      </c>
      <c r="CN56" s="22">
        <v>3111</v>
      </c>
      <c r="CO56" s="21">
        <v>1260</v>
      </c>
      <c r="CP56" s="23">
        <v>1851</v>
      </c>
      <c r="CQ56" s="21">
        <v>18</v>
      </c>
      <c r="CR56" s="21">
        <v>7</v>
      </c>
      <c r="CS56" s="21">
        <v>11</v>
      </c>
      <c r="CT56" s="22">
        <v>345</v>
      </c>
      <c r="CU56" s="21">
        <v>139</v>
      </c>
      <c r="CV56" s="23">
        <v>206</v>
      </c>
      <c r="CW56" s="21">
        <v>1977</v>
      </c>
      <c r="CX56" s="21">
        <v>934</v>
      </c>
      <c r="CY56" s="21">
        <v>1043</v>
      </c>
      <c r="CZ56" s="22">
        <v>19</v>
      </c>
      <c r="DA56" s="21">
        <v>8</v>
      </c>
      <c r="DB56" s="23">
        <v>11</v>
      </c>
      <c r="DC56" s="21">
        <v>15</v>
      </c>
      <c r="DD56" s="21">
        <v>3</v>
      </c>
      <c r="DE56" s="21">
        <v>12</v>
      </c>
      <c r="DF56" s="22">
        <v>204</v>
      </c>
      <c r="DG56" s="21">
        <v>126</v>
      </c>
      <c r="DH56" s="23">
        <v>78</v>
      </c>
      <c r="DI56" s="21">
        <v>329</v>
      </c>
      <c r="DJ56" s="21">
        <v>159</v>
      </c>
      <c r="DK56" s="21">
        <v>170</v>
      </c>
      <c r="DL56" s="22">
        <v>210</v>
      </c>
      <c r="DM56" s="21">
        <v>78</v>
      </c>
      <c r="DN56" s="23">
        <v>132</v>
      </c>
      <c r="DO56" s="21">
        <v>178</v>
      </c>
      <c r="DP56" s="21">
        <v>75</v>
      </c>
      <c r="DQ56" s="21">
        <v>103</v>
      </c>
      <c r="DR56" s="22">
        <v>169</v>
      </c>
      <c r="DS56" s="21">
        <v>62</v>
      </c>
      <c r="DT56" s="23">
        <v>107</v>
      </c>
      <c r="DU56" s="21">
        <v>785</v>
      </c>
      <c r="DV56" s="21">
        <v>252</v>
      </c>
      <c r="DW56" s="21">
        <v>533</v>
      </c>
      <c r="DX56" s="22">
        <v>511</v>
      </c>
      <c r="DY56" s="21">
        <v>188</v>
      </c>
      <c r="DZ56" s="23">
        <v>323</v>
      </c>
    </row>
    <row r="57" spans="1:130">
      <c r="A57" s="17" t="s">
        <v>62</v>
      </c>
      <c r="B57" s="18" t="s">
        <v>63</v>
      </c>
      <c r="C57" s="19">
        <f t="shared" si="1"/>
        <v>-556</v>
      </c>
      <c r="D57" s="34">
        <v>11798</v>
      </c>
      <c r="E57" s="21">
        <v>11242</v>
      </c>
      <c r="F57" s="21">
        <v>4727</v>
      </c>
      <c r="G57" s="21">
        <v>6515</v>
      </c>
      <c r="H57" s="22">
        <v>536</v>
      </c>
      <c r="I57" s="21">
        <v>170</v>
      </c>
      <c r="J57" s="23">
        <v>366</v>
      </c>
      <c r="K57" s="21">
        <v>1898</v>
      </c>
      <c r="L57" s="21">
        <v>1266</v>
      </c>
      <c r="M57" s="21">
        <v>632</v>
      </c>
      <c r="N57" s="22">
        <v>273</v>
      </c>
      <c r="O57" s="21">
        <v>93</v>
      </c>
      <c r="P57" s="23">
        <v>180</v>
      </c>
      <c r="Q57" s="21">
        <v>63</v>
      </c>
      <c r="R57" s="21">
        <v>11</v>
      </c>
      <c r="S57" s="21">
        <v>52</v>
      </c>
      <c r="T57" s="22">
        <v>261</v>
      </c>
      <c r="U57" s="21">
        <v>92</v>
      </c>
      <c r="V57" s="23">
        <v>169</v>
      </c>
      <c r="W57" s="21">
        <v>189</v>
      </c>
      <c r="X57" s="21">
        <v>55</v>
      </c>
      <c r="Y57" s="21">
        <v>134</v>
      </c>
      <c r="Z57" s="22">
        <v>65</v>
      </c>
      <c r="AA57" s="21">
        <v>21</v>
      </c>
      <c r="AB57" s="23">
        <v>44</v>
      </c>
      <c r="AC57" s="21">
        <v>385</v>
      </c>
      <c r="AD57" s="21">
        <v>224</v>
      </c>
      <c r="AE57" s="21">
        <v>161</v>
      </c>
      <c r="AF57" s="22">
        <v>38</v>
      </c>
      <c r="AG57" s="21">
        <v>8</v>
      </c>
      <c r="AH57" s="23">
        <v>30</v>
      </c>
      <c r="AI57" s="21">
        <v>324</v>
      </c>
      <c r="AJ57" s="21">
        <v>35</v>
      </c>
      <c r="AK57" s="21">
        <v>289</v>
      </c>
      <c r="AL57" s="22">
        <v>1291</v>
      </c>
      <c r="AM57" s="21">
        <v>605</v>
      </c>
      <c r="AN57" s="23">
        <v>686</v>
      </c>
      <c r="AO57" s="21">
        <v>314</v>
      </c>
      <c r="AP57" s="21">
        <v>171</v>
      </c>
      <c r="AQ57" s="21">
        <v>143</v>
      </c>
      <c r="AR57" s="22">
        <v>1376</v>
      </c>
      <c r="AS57" s="21">
        <v>631</v>
      </c>
      <c r="AT57" s="23">
        <v>745</v>
      </c>
      <c r="AU57" s="21">
        <v>256</v>
      </c>
      <c r="AV57" s="21">
        <v>160</v>
      </c>
      <c r="AW57" s="21">
        <v>96</v>
      </c>
      <c r="AX57" s="22">
        <v>109</v>
      </c>
      <c r="AY57" s="21">
        <v>19</v>
      </c>
      <c r="AZ57" s="23">
        <v>90</v>
      </c>
      <c r="BA57" s="21">
        <v>199</v>
      </c>
      <c r="BB57" s="21">
        <v>45</v>
      </c>
      <c r="BC57" s="21">
        <v>154</v>
      </c>
      <c r="BD57" s="22">
        <v>61</v>
      </c>
      <c r="BE57" s="21">
        <v>9</v>
      </c>
      <c r="BF57" s="23">
        <v>52</v>
      </c>
      <c r="BG57" s="21">
        <v>412</v>
      </c>
      <c r="BH57" s="21">
        <v>117</v>
      </c>
      <c r="BI57" s="21">
        <v>295</v>
      </c>
      <c r="BJ57" s="22">
        <v>37</v>
      </c>
      <c r="BK57" s="21">
        <v>3</v>
      </c>
      <c r="BL57" s="23">
        <v>34</v>
      </c>
      <c r="BM57" s="21">
        <v>227</v>
      </c>
      <c r="BN57" s="21">
        <v>43</v>
      </c>
      <c r="BO57" s="21">
        <v>184</v>
      </c>
      <c r="BP57" s="22">
        <v>40</v>
      </c>
      <c r="BQ57" s="21">
        <v>30</v>
      </c>
      <c r="BR57" s="23">
        <v>10</v>
      </c>
      <c r="BS57" s="21">
        <v>131</v>
      </c>
      <c r="BT57" s="21">
        <v>18</v>
      </c>
      <c r="BU57" s="21">
        <v>113</v>
      </c>
      <c r="BV57" s="22">
        <v>470</v>
      </c>
      <c r="BW57" s="21">
        <v>106</v>
      </c>
      <c r="BX57" s="23">
        <v>364</v>
      </c>
      <c r="BY57" s="21">
        <v>76</v>
      </c>
      <c r="BZ57" s="21">
        <v>23</v>
      </c>
      <c r="CA57" s="21">
        <v>53</v>
      </c>
      <c r="CB57" s="22">
        <v>369</v>
      </c>
      <c r="CC57" s="21">
        <v>118</v>
      </c>
      <c r="CD57" s="23">
        <v>251</v>
      </c>
      <c r="CE57" s="21">
        <v>66</v>
      </c>
      <c r="CF57" s="21">
        <v>18</v>
      </c>
      <c r="CG57" s="21">
        <v>48</v>
      </c>
      <c r="CH57" s="22">
        <v>132</v>
      </c>
      <c r="CI57" s="21">
        <v>28</v>
      </c>
      <c r="CJ57" s="23">
        <v>104</v>
      </c>
      <c r="CK57" s="21">
        <v>235</v>
      </c>
      <c r="CL57" s="21">
        <v>84</v>
      </c>
      <c r="CM57" s="21">
        <v>151</v>
      </c>
      <c r="CN57" s="22">
        <v>165</v>
      </c>
      <c r="CO57" s="21">
        <v>31</v>
      </c>
      <c r="CP57" s="23">
        <v>134</v>
      </c>
      <c r="CQ57" s="21">
        <v>0</v>
      </c>
      <c r="CR57" s="21">
        <v>0</v>
      </c>
      <c r="CS57" s="21">
        <v>0</v>
      </c>
      <c r="CT57" s="22">
        <v>608</v>
      </c>
      <c r="CU57" s="21">
        <v>266</v>
      </c>
      <c r="CV57" s="23">
        <v>342</v>
      </c>
      <c r="CW57" s="21">
        <v>77</v>
      </c>
      <c r="CX57" s="21">
        <v>16</v>
      </c>
      <c r="CY57" s="21">
        <v>61</v>
      </c>
      <c r="CZ57" s="22">
        <v>150</v>
      </c>
      <c r="DA57" s="21">
        <v>124</v>
      </c>
      <c r="DB57" s="23">
        <v>26</v>
      </c>
      <c r="DC57" s="21">
        <v>58</v>
      </c>
      <c r="DD57" s="21">
        <v>15</v>
      </c>
      <c r="DE57" s="21">
        <v>43</v>
      </c>
      <c r="DF57" s="22">
        <v>48</v>
      </c>
      <c r="DG57" s="21">
        <v>13</v>
      </c>
      <c r="DH57" s="23">
        <v>35</v>
      </c>
      <c r="DI57" s="21">
        <v>39</v>
      </c>
      <c r="DJ57" s="21">
        <v>8</v>
      </c>
      <c r="DK57" s="21">
        <v>31</v>
      </c>
      <c r="DL57" s="22">
        <v>14</v>
      </c>
      <c r="DM57" s="21">
        <v>1</v>
      </c>
      <c r="DN57" s="23">
        <v>13</v>
      </c>
      <c r="DO57" s="21">
        <v>10</v>
      </c>
      <c r="DP57" s="21">
        <v>3</v>
      </c>
      <c r="DQ57" s="21">
        <v>7</v>
      </c>
      <c r="DR57" s="22">
        <v>65</v>
      </c>
      <c r="DS57" s="21">
        <v>14</v>
      </c>
      <c r="DT57" s="23">
        <v>51</v>
      </c>
      <c r="DU57" s="21">
        <v>132</v>
      </c>
      <c r="DV57" s="21">
        <v>28</v>
      </c>
      <c r="DW57" s="21">
        <v>104</v>
      </c>
      <c r="DX57" s="22">
        <v>43</v>
      </c>
      <c r="DY57" s="21">
        <v>5</v>
      </c>
      <c r="DZ57" s="23">
        <v>38</v>
      </c>
    </row>
    <row r="58" spans="1:130">
      <c r="A58" s="17" t="s">
        <v>64</v>
      </c>
      <c r="B58" s="18" t="s">
        <v>65</v>
      </c>
      <c r="C58" s="19">
        <f t="shared" si="1"/>
        <v>2205</v>
      </c>
      <c r="D58" s="34">
        <v>11873</v>
      </c>
      <c r="E58" s="21">
        <v>14078</v>
      </c>
      <c r="F58" s="21">
        <v>10606</v>
      </c>
      <c r="G58" s="21">
        <v>3472</v>
      </c>
      <c r="H58" s="22">
        <v>1405</v>
      </c>
      <c r="I58" s="21">
        <v>1065</v>
      </c>
      <c r="J58" s="23">
        <v>340</v>
      </c>
      <c r="K58" s="21">
        <v>1471</v>
      </c>
      <c r="L58" s="21">
        <v>1004</v>
      </c>
      <c r="M58" s="21">
        <v>467</v>
      </c>
      <c r="N58" s="22">
        <v>1325</v>
      </c>
      <c r="O58" s="21">
        <v>1010</v>
      </c>
      <c r="P58" s="23">
        <v>315</v>
      </c>
      <c r="Q58" s="21">
        <v>635</v>
      </c>
      <c r="R58" s="21">
        <v>542</v>
      </c>
      <c r="S58" s="21">
        <v>93</v>
      </c>
      <c r="T58" s="22">
        <v>290</v>
      </c>
      <c r="U58" s="21">
        <v>178</v>
      </c>
      <c r="V58" s="23">
        <v>112</v>
      </c>
      <c r="W58" s="21">
        <v>62</v>
      </c>
      <c r="X58" s="21">
        <v>46</v>
      </c>
      <c r="Y58" s="21">
        <v>16</v>
      </c>
      <c r="Z58" s="22">
        <v>6</v>
      </c>
      <c r="AA58" s="21">
        <v>2</v>
      </c>
      <c r="AB58" s="23">
        <v>4</v>
      </c>
      <c r="AC58" s="21">
        <v>810</v>
      </c>
      <c r="AD58" s="21">
        <v>685</v>
      </c>
      <c r="AE58" s="21">
        <v>125</v>
      </c>
      <c r="AF58" s="22">
        <v>63</v>
      </c>
      <c r="AG58" s="21">
        <v>53</v>
      </c>
      <c r="AH58" s="23">
        <v>10</v>
      </c>
      <c r="AI58" s="21">
        <v>367</v>
      </c>
      <c r="AJ58" s="21">
        <v>257</v>
      </c>
      <c r="AK58" s="21">
        <v>110</v>
      </c>
      <c r="AL58" s="22">
        <v>499</v>
      </c>
      <c r="AM58" s="21">
        <v>307</v>
      </c>
      <c r="AN58" s="23">
        <v>192</v>
      </c>
      <c r="AO58" s="21">
        <v>86</v>
      </c>
      <c r="AP58" s="21">
        <v>56</v>
      </c>
      <c r="AQ58" s="21">
        <v>30</v>
      </c>
      <c r="AR58" s="22">
        <v>99</v>
      </c>
      <c r="AS58" s="21">
        <v>61</v>
      </c>
      <c r="AT58" s="23">
        <v>38</v>
      </c>
      <c r="AU58" s="21">
        <v>21</v>
      </c>
      <c r="AV58" s="21">
        <v>18</v>
      </c>
      <c r="AW58" s="21">
        <v>3</v>
      </c>
      <c r="AX58" s="22">
        <v>438</v>
      </c>
      <c r="AY58" s="21">
        <v>341</v>
      </c>
      <c r="AZ58" s="23">
        <v>97</v>
      </c>
      <c r="BA58" s="21">
        <v>639</v>
      </c>
      <c r="BB58" s="21">
        <v>567</v>
      </c>
      <c r="BC58" s="21">
        <v>72</v>
      </c>
      <c r="BD58" s="22">
        <v>71</v>
      </c>
      <c r="BE58" s="21">
        <v>50</v>
      </c>
      <c r="BF58" s="23">
        <v>21</v>
      </c>
      <c r="BG58" s="21">
        <v>419</v>
      </c>
      <c r="BH58" s="21">
        <v>291</v>
      </c>
      <c r="BI58" s="21">
        <v>128</v>
      </c>
      <c r="BJ58" s="22">
        <v>369</v>
      </c>
      <c r="BK58" s="21">
        <v>306</v>
      </c>
      <c r="BL58" s="23">
        <v>63</v>
      </c>
      <c r="BM58" s="21">
        <v>728</v>
      </c>
      <c r="BN58" s="21">
        <v>535</v>
      </c>
      <c r="BO58" s="21">
        <v>193</v>
      </c>
      <c r="BP58" s="22">
        <v>245</v>
      </c>
      <c r="BQ58" s="21">
        <v>160</v>
      </c>
      <c r="BR58" s="23">
        <v>85</v>
      </c>
      <c r="BS58" s="21">
        <v>68</v>
      </c>
      <c r="BT58" s="21">
        <v>50</v>
      </c>
      <c r="BU58" s="21">
        <v>18</v>
      </c>
      <c r="BV58" s="22">
        <v>1123</v>
      </c>
      <c r="BW58" s="21">
        <v>883</v>
      </c>
      <c r="BX58" s="23">
        <v>240</v>
      </c>
      <c r="BY58" s="21">
        <v>67</v>
      </c>
      <c r="BZ58" s="21">
        <v>56</v>
      </c>
      <c r="CA58" s="21">
        <v>11</v>
      </c>
      <c r="CB58" s="22">
        <v>80</v>
      </c>
      <c r="CC58" s="21">
        <v>69</v>
      </c>
      <c r="CD58" s="23">
        <v>11</v>
      </c>
      <c r="CE58" s="21">
        <v>13</v>
      </c>
      <c r="CF58" s="21">
        <v>4</v>
      </c>
      <c r="CG58" s="21">
        <v>9</v>
      </c>
      <c r="CH58" s="22">
        <v>548</v>
      </c>
      <c r="CI58" s="21">
        <v>434</v>
      </c>
      <c r="CJ58" s="23">
        <v>114</v>
      </c>
      <c r="CK58" s="21">
        <v>612</v>
      </c>
      <c r="CL58" s="21">
        <v>432</v>
      </c>
      <c r="CM58" s="21">
        <v>180</v>
      </c>
      <c r="CN58" s="22">
        <v>570</v>
      </c>
      <c r="CO58" s="21">
        <v>412</v>
      </c>
      <c r="CP58" s="23">
        <v>158</v>
      </c>
      <c r="CQ58" s="21">
        <v>7</v>
      </c>
      <c r="CR58" s="21">
        <v>6</v>
      </c>
      <c r="CS58" s="21">
        <v>1</v>
      </c>
      <c r="CT58" s="22">
        <v>91</v>
      </c>
      <c r="CU58" s="21">
        <v>66</v>
      </c>
      <c r="CV58" s="23">
        <v>25</v>
      </c>
      <c r="CW58" s="21">
        <v>233</v>
      </c>
      <c r="CX58" s="21">
        <v>197</v>
      </c>
      <c r="CY58" s="21">
        <v>36</v>
      </c>
      <c r="CZ58" s="22">
        <v>62</v>
      </c>
      <c r="DA58" s="21">
        <v>54</v>
      </c>
      <c r="DB58" s="23">
        <v>8</v>
      </c>
      <c r="DC58" s="21">
        <v>41</v>
      </c>
      <c r="DD58" s="21">
        <v>26</v>
      </c>
      <c r="DE58" s="21">
        <v>15</v>
      </c>
      <c r="DF58" s="22">
        <v>244</v>
      </c>
      <c r="DG58" s="21">
        <v>192</v>
      </c>
      <c r="DH58" s="23">
        <v>52</v>
      </c>
      <c r="DI58" s="21">
        <v>125</v>
      </c>
      <c r="DJ58" s="21">
        <v>76</v>
      </c>
      <c r="DK58" s="21">
        <v>49</v>
      </c>
      <c r="DL58" s="22">
        <v>73</v>
      </c>
      <c r="DM58" s="21">
        <v>58</v>
      </c>
      <c r="DN58" s="23">
        <v>15</v>
      </c>
      <c r="DO58" s="21">
        <v>24</v>
      </c>
      <c r="DP58" s="21">
        <v>18</v>
      </c>
      <c r="DQ58" s="21">
        <v>6</v>
      </c>
      <c r="DR58" s="22">
        <v>36</v>
      </c>
      <c r="DS58" s="21">
        <v>29</v>
      </c>
      <c r="DT58" s="23">
        <v>7</v>
      </c>
      <c r="DU58" s="21">
        <v>11</v>
      </c>
      <c r="DV58" s="21">
        <v>10</v>
      </c>
      <c r="DW58" s="21">
        <v>1</v>
      </c>
      <c r="DX58" s="22">
        <v>2</v>
      </c>
      <c r="DY58" s="21">
        <v>0</v>
      </c>
      <c r="DZ58" s="23">
        <v>2</v>
      </c>
    </row>
    <row r="59" spans="1:130">
      <c r="A59" s="17" t="s">
        <v>66</v>
      </c>
      <c r="B59" s="18" t="s">
        <v>67</v>
      </c>
      <c r="C59" s="19">
        <f t="shared" si="1"/>
        <v>-2444</v>
      </c>
      <c r="D59" s="34">
        <v>27192</v>
      </c>
      <c r="E59" s="21">
        <v>24748</v>
      </c>
      <c r="F59" s="21">
        <v>18231</v>
      </c>
      <c r="G59" s="21">
        <v>6517</v>
      </c>
      <c r="H59" s="22">
        <v>3256</v>
      </c>
      <c r="I59" s="21">
        <v>1975</v>
      </c>
      <c r="J59" s="23">
        <v>1281</v>
      </c>
      <c r="K59" s="21">
        <v>3897</v>
      </c>
      <c r="L59" s="21">
        <v>3470</v>
      </c>
      <c r="M59" s="21">
        <v>427</v>
      </c>
      <c r="N59" s="22">
        <v>3715</v>
      </c>
      <c r="O59" s="21">
        <v>2802</v>
      </c>
      <c r="P59" s="23">
        <v>913</v>
      </c>
      <c r="Q59" s="21">
        <v>652</v>
      </c>
      <c r="R59" s="21">
        <v>351</v>
      </c>
      <c r="S59" s="21">
        <v>301</v>
      </c>
      <c r="T59" s="22">
        <v>744</v>
      </c>
      <c r="U59" s="21">
        <v>334</v>
      </c>
      <c r="V59" s="23">
        <v>410</v>
      </c>
      <c r="W59" s="21">
        <v>55</v>
      </c>
      <c r="X59" s="21">
        <v>47</v>
      </c>
      <c r="Y59" s="21">
        <v>8</v>
      </c>
      <c r="Z59" s="22">
        <v>205</v>
      </c>
      <c r="AA59" s="21">
        <v>128</v>
      </c>
      <c r="AB59" s="23">
        <v>77</v>
      </c>
      <c r="AC59" s="21">
        <v>855</v>
      </c>
      <c r="AD59" s="21">
        <v>653</v>
      </c>
      <c r="AE59" s="21">
        <v>202</v>
      </c>
      <c r="AF59" s="22">
        <v>128</v>
      </c>
      <c r="AG59" s="21">
        <v>98</v>
      </c>
      <c r="AH59" s="23">
        <v>30</v>
      </c>
      <c r="AI59" s="21">
        <v>154</v>
      </c>
      <c r="AJ59" s="21">
        <v>108</v>
      </c>
      <c r="AK59" s="21">
        <v>46</v>
      </c>
      <c r="AL59" s="22">
        <v>526</v>
      </c>
      <c r="AM59" s="21">
        <v>423</v>
      </c>
      <c r="AN59" s="23">
        <v>103</v>
      </c>
      <c r="AO59" s="21">
        <v>1762</v>
      </c>
      <c r="AP59" s="21">
        <v>1343</v>
      </c>
      <c r="AQ59" s="21">
        <v>419</v>
      </c>
      <c r="AR59" s="22">
        <v>10</v>
      </c>
      <c r="AS59" s="21">
        <v>10</v>
      </c>
      <c r="AT59" s="23">
        <v>0</v>
      </c>
      <c r="AU59" s="21">
        <v>71</v>
      </c>
      <c r="AV59" s="21">
        <v>57</v>
      </c>
      <c r="AW59" s="21">
        <v>14</v>
      </c>
      <c r="AX59" s="22">
        <v>341</v>
      </c>
      <c r="AY59" s="21">
        <v>166</v>
      </c>
      <c r="AZ59" s="23">
        <v>175</v>
      </c>
      <c r="BA59" s="21">
        <v>1689</v>
      </c>
      <c r="BB59" s="21">
        <v>1546</v>
      </c>
      <c r="BC59" s="21">
        <v>143</v>
      </c>
      <c r="BD59" s="22">
        <v>140</v>
      </c>
      <c r="BE59" s="21">
        <v>112</v>
      </c>
      <c r="BF59" s="23">
        <v>28</v>
      </c>
      <c r="BG59" s="21">
        <v>554</v>
      </c>
      <c r="BH59" s="21">
        <v>420</v>
      </c>
      <c r="BI59" s="21">
        <v>134</v>
      </c>
      <c r="BJ59" s="22">
        <v>1404</v>
      </c>
      <c r="BK59" s="21">
        <v>856</v>
      </c>
      <c r="BL59" s="23">
        <v>548</v>
      </c>
      <c r="BM59" s="21">
        <v>53</v>
      </c>
      <c r="BN59" s="21">
        <v>37</v>
      </c>
      <c r="BO59" s="21">
        <v>16</v>
      </c>
      <c r="BP59" s="22">
        <v>455</v>
      </c>
      <c r="BQ59" s="21">
        <v>239</v>
      </c>
      <c r="BR59" s="23">
        <v>216</v>
      </c>
      <c r="BS59" s="21">
        <v>92</v>
      </c>
      <c r="BT59" s="21">
        <v>84</v>
      </c>
      <c r="BU59" s="21">
        <v>8</v>
      </c>
      <c r="BV59" s="22">
        <v>733</v>
      </c>
      <c r="BW59" s="21">
        <v>485</v>
      </c>
      <c r="BX59" s="23">
        <v>248</v>
      </c>
      <c r="BY59" s="21">
        <v>0</v>
      </c>
      <c r="BZ59" s="21">
        <v>0</v>
      </c>
      <c r="CA59" s="21">
        <v>0</v>
      </c>
      <c r="CB59" s="22">
        <v>116</v>
      </c>
      <c r="CC59" s="21">
        <v>104</v>
      </c>
      <c r="CD59" s="23">
        <v>12</v>
      </c>
      <c r="CE59" s="21">
        <v>99</v>
      </c>
      <c r="CF59" s="21">
        <v>41</v>
      </c>
      <c r="CG59" s="21">
        <v>58</v>
      </c>
      <c r="CH59" s="22">
        <v>31</v>
      </c>
      <c r="CI59" s="21">
        <v>21</v>
      </c>
      <c r="CJ59" s="23">
        <v>10</v>
      </c>
      <c r="CK59" s="21">
        <v>547</v>
      </c>
      <c r="CL59" s="21">
        <v>417</v>
      </c>
      <c r="CM59" s="21">
        <v>130</v>
      </c>
      <c r="CN59" s="22">
        <v>802</v>
      </c>
      <c r="CO59" s="21">
        <v>658</v>
      </c>
      <c r="CP59" s="23">
        <v>144</v>
      </c>
      <c r="CQ59" s="21">
        <v>42</v>
      </c>
      <c r="CR59" s="21">
        <v>25</v>
      </c>
      <c r="CS59" s="21">
        <v>17</v>
      </c>
      <c r="CT59" s="22">
        <v>3</v>
      </c>
      <c r="CU59" s="21">
        <v>3</v>
      </c>
      <c r="CV59" s="23">
        <v>0</v>
      </c>
      <c r="CW59" s="21">
        <v>120</v>
      </c>
      <c r="CX59" s="21">
        <v>105</v>
      </c>
      <c r="CY59" s="21">
        <v>15</v>
      </c>
      <c r="CZ59" s="22">
        <v>754</v>
      </c>
      <c r="DA59" s="21">
        <v>701</v>
      </c>
      <c r="DB59" s="23">
        <v>53</v>
      </c>
      <c r="DC59" s="21">
        <v>56</v>
      </c>
      <c r="DD59" s="21">
        <v>41</v>
      </c>
      <c r="DE59" s="21">
        <v>15</v>
      </c>
      <c r="DF59" s="22">
        <v>624</v>
      </c>
      <c r="DG59" s="21">
        <v>326</v>
      </c>
      <c r="DH59" s="23">
        <v>298</v>
      </c>
      <c r="DI59" s="21">
        <v>15</v>
      </c>
      <c r="DJ59" s="21">
        <v>13</v>
      </c>
      <c r="DK59" s="21">
        <v>2</v>
      </c>
      <c r="DL59" s="22">
        <v>0</v>
      </c>
      <c r="DM59" s="21">
        <v>0</v>
      </c>
      <c r="DN59" s="23">
        <v>0</v>
      </c>
      <c r="DO59" s="21">
        <v>48</v>
      </c>
      <c r="DP59" s="21">
        <v>32</v>
      </c>
      <c r="DQ59" s="21">
        <v>16</v>
      </c>
      <c r="DR59" s="22">
        <v>0</v>
      </c>
      <c r="DS59" s="21">
        <v>0</v>
      </c>
      <c r="DT59" s="23">
        <v>0</v>
      </c>
      <c r="DU59" s="21">
        <v>0</v>
      </c>
      <c r="DV59" s="21">
        <v>0</v>
      </c>
      <c r="DW59" s="21">
        <v>0</v>
      </c>
      <c r="DX59" s="22">
        <v>0</v>
      </c>
      <c r="DY59" s="21">
        <v>0</v>
      </c>
      <c r="DZ59" s="23">
        <v>0</v>
      </c>
    </row>
    <row r="60" spans="1:130">
      <c r="A60" s="17" t="s">
        <v>68</v>
      </c>
      <c r="B60" s="18" t="s">
        <v>69</v>
      </c>
      <c r="C60" s="19">
        <f t="shared" si="1"/>
        <v>201</v>
      </c>
      <c r="D60" s="34">
        <v>1224</v>
      </c>
      <c r="E60" s="21">
        <v>1425</v>
      </c>
      <c r="F60" s="21">
        <v>1235</v>
      </c>
      <c r="G60" s="21">
        <v>190</v>
      </c>
      <c r="H60" s="22">
        <v>363</v>
      </c>
      <c r="I60" s="21">
        <v>315</v>
      </c>
      <c r="J60" s="23">
        <v>48</v>
      </c>
      <c r="K60" s="21">
        <v>71</v>
      </c>
      <c r="L60" s="21">
        <v>60</v>
      </c>
      <c r="M60" s="21">
        <v>11</v>
      </c>
      <c r="N60" s="22">
        <v>274</v>
      </c>
      <c r="O60" s="21">
        <v>240</v>
      </c>
      <c r="P60" s="23">
        <v>34</v>
      </c>
      <c r="Q60" s="21">
        <v>23</v>
      </c>
      <c r="R60" s="21">
        <v>18</v>
      </c>
      <c r="S60" s="21">
        <v>5</v>
      </c>
      <c r="T60" s="22">
        <v>25</v>
      </c>
      <c r="U60" s="21">
        <v>20</v>
      </c>
      <c r="V60" s="23">
        <v>5</v>
      </c>
      <c r="W60" s="21">
        <v>2</v>
      </c>
      <c r="X60" s="21">
        <v>1</v>
      </c>
      <c r="Y60" s="21">
        <v>1</v>
      </c>
      <c r="Z60" s="22">
        <v>0</v>
      </c>
      <c r="AA60" s="21">
        <v>0</v>
      </c>
      <c r="AB60" s="23">
        <v>0</v>
      </c>
      <c r="AC60" s="21">
        <v>10</v>
      </c>
      <c r="AD60" s="21">
        <v>9</v>
      </c>
      <c r="AE60" s="21">
        <v>1</v>
      </c>
      <c r="AF60" s="22">
        <v>0</v>
      </c>
      <c r="AG60" s="21">
        <v>0</v>
      </c>
      <c r="AH60" s="23">
        <v>0</v>
      </c>
      <c r="AI60" s="21">
        <v>0</v>
      </c>
      <c r="AJ60" s="21">
        <v>0</v>
      </c>
      <c r="AK60" s="21">
        <v>0</v>
      </c>
      <c r="AL60" s="22">
        <v>398</v>
      </c>
      <c r="AM60" s="21">
        <v>379</v>
      </c>
      <c r="AN60" s="23">
        <v>19</v>
      </c>
      <c r="AO60" s="21">
        <v>69</v>
      </c>
      <c r="AP60" s="21">
        <v>62</v>
      </c>
      <c r="AQ60" s="21">
        <v>7</v>
      </c>
      <c r="AR60" s="22">
        <v>6</v>
      </c>
      <c r="AS60" s="21">
        <v>6</v>
      </c>
      <c r="AT60" s="23">
        <v>0</v>
      </c>
      <c r="AU60" s="21">
        <v>10</v>
      </c>
      <c r="AV60" s="21">
        <v>9</v>
      </c>
      <c r="AW60" s="21">
        <v>1</v>
      </c>
      <c r="AX60" s="22">
        <v>19</v>
      </c>
      <c r="AY60" s="21">
        <v>13</v>
      </c>
      <c r="AZ60" s="23">
        <v>6</v>
      </c>
      <c r="BA60" s="21">
        <v>0</v>
      </c>
      <c r="BB60" s="21">
        <v>0</v>
      </c>
      <c r="BC60" s="21">
        <v>0</v>
      </c>
      <c r="BD60" s="22">
        <v>0</v>
      </c>
      <c r="BE60" s="21">
        <v>0</v>
      </c>
      <c r="BF60" s="23">
        <v>0</v>
      </c>
      <c r="BG60" s="21">
        <v>28</v>
      </c>
      <c r="BH60" s="21">
        <v>22</v>
      </c>
      <c r="BI60" s="21">
        <v>6</v>
      </c>
      <c r="BJ60" s="22">
        <v>41</v>
      </c>
      <c r="BK60" s="21">
        <v>12</v>
      </c>
      <c r="BL60" s="23">
        <v>29</v>
      </c>
      <c r="BM60" s="21">
        <v>0</v>
      </c>
      <c r="BN60" s="21">
        <v>0</v>
      </c>
      <c r="BO60" s="21">
        <v>0</v>
      </c>
      <c r="BP60" s="22">
        <v>0</v>
      </c>
      <c r="BQ60" s="21">
        <v>0</v>
      </c>
      <c r="BR60" s="23">
        <v>0</v>
      </c>
      <c r="BS60" s="21">
        <v>3</v>
      </c>
      <c r="BT60" s="21">
        <v>2</v>
      </c>
      <c r="BU60" s="21">
        <v>1</v>
      </c>
      <c r="BV60" s="22">
        <v>20</v>
      </c>
      <c r="BW60" s="21">
        <v>10</v>
      </c>
      <c r="BX60" s="23">
        <v>10</v>
      </c>
      <c r="BY60" s="21">
        <v>0</v>
      </c>
      <c r="BZ60" s="21">
        <v>0</v>
      </c>
      <c r="CA60" s="21">
        <v>0</v>
      </c>
      <c r="CB60" s="22">
        <v>8</v>
      </c>
      <c r="CC60" s="21">
        <v>7</v>
      </c>
      <c r="CD60" s="23">
        <v>1</v>
      </c>
      <c r="CE60" s="21">
        <v>4</v>
      </c>
      <c r="CF60" s="21">
        <v>4</v>
      </c>
      <c r="CG60" s="21">
        <v>0</v>
      </c>
      <c r="CH60" s="22">
        <v>16</v>
      </c>
      <c r="CI60" s="21">
        <v>15</v>
      </c>
      <c r="CJ60" s="23">
        <v>1</v>
      </c>
      <c r="CK60" s="21">
        <v>9</v>
      </c>
      <c r="CL60" s="21">
        <v>8</v>
      </c>
      <c r="CM60" s="21">
        <v>1</v>
      </c>
      <c r="CN60" s="22">
        <v>1</v>
      </c>
      <c r="CO60" s="21">
        <v>0</v>
      </c>
      <c r="CP60" s="23">
        <v>1</v>
      </c>
      <c r="CQ60" s="21">
        <v>0</v>
      </c>
      <c r="CR60" s="21">
        <v>0</v>
      </c>
      <c r="CS60" s="21">
        <v>0</v>
      </c>
      <c r="CT60" s="22">
        <v>0</v>
      </c>
      <c r="CU60" s="21">
        <v>0</v>
      </c>
      <c r="CV60" s="23">
        <v>0</v>
      </c>
      <c r="CW60" s="21">
        <v>0</v>
      </c>
      <c r="CX60" s="21">
        <v>0</v>
      </c>
      <c r="CY60" s="21">
        <v>0</v>
      </c>
      <c r="CZ60" s="22">
        <v>0</v>
      </c>
      <c r="DA60" s="21">
        <v>0</v>
      </c>
      <c r="DB60" s="23">
        <v>0</v>
      </c>
      <c r="DC60" s="21">
        <v>0</v>
      </c>
      <c r="DD60" s="21">
        <v>0</v>
      </c>
      <c r="DE60" s="21">
        <v>0</v>
      </c>
      <c r="DF60" s="22">
        <v>0</v>
      </c>
      <c r="DG60" s="21">
        <v>0</v>
      </c>
      <c r="DH60" s="23">
        <v>0</v>
      </c>
      <c r="DI60" s="21">
        <v>10</v>
      </c>
      <c r="DJ60" s="21">
        <v>9</v>
      </c>
      <c r="DK60" s="21">
        <v>1</v>
      </c>
      <c r="DL60" s="22">
        <v>15</v>
      </c>
      <c r="DM60" s="21">
        <v>14</v>
      </c>
      <c r="DN60" s="23">
        <v>1</v>
      </c>
      <c r="DO60" s="21">
        <v>0</v>
      </c>
      <c r="DP60" s="21">
        <v>0</v>
      </c>
      <c r="DQ60" s="21">
        <v>0</v>
      </c>
      <c r="DR60" s="22">
        <v>0</v>
      </c>
      <c r="DS60" s="21">
        <v>0</v>
      </c>
      <c r="DT60" s="23">
        <v>0</v>
      </c>
      <c r="DU60" s="21">
        <v>0</v>
      </c>
      <c r="DV60" s="21">
        <v>0</v>
      </c>
      <c r="DW60" s="21">
        <v>0</v>
      </c>
      <c r="DX60" s="22">
        <v>0</v>
      </c>
      <c r="DY60" s="21">
        <v>0</v>
      </c>
      <c r="DZ60" s="23">
        <v>0</v>
      </c>
    </row>
    <row r="61" spans="1:130">
      <c r="A61" s="17" t="s">
        <v>70</v>
      </c>
      <c r="B61" s="18" t="s">
        <v>71</v>
      </c>
      <c r="C61" s="19">
        <f t="shared" si="1"/>
        <v>-1509</v>
      </c>
      <c r="D61" s="34">
        <v>25409</v>
      </c>
      <c r="E61" s="21">
        <v>23900</v>
      </c>
      <c r="F61" s="21">
        <v>16541</v>
      </c>
      <c r="G61" s="21">
        <v>7359</v>
      </c>
      <c r="H61" s="22">
        <v>6083</v>
      </c>
      <c r="I61" s="21">
        <v>4234</v>
      </c>
      <c r="J61" s="23">
        <v>1849</v>
      </c>
      <c r="K61" s="21">
        <v>2050</v>
      </c>
      <c r="L61" s="21">
        <v>1399</v>
      </c>
      <c r="M61" s="21">
        <v>651</v>
      </c>
      <c r="N61" s="22">
        <v>1659</v>
      </c>
      <c r="O61" s="21">
        <v>1222</v>
      </c>
      <c r="P61" s="23">
        <v>437</v>
      </c>
      <c r="Q61" s="21">
        <v>965</v>
      </c>
      <c r="R61" s="21">
        <v>664</v>
      </c>
      <c r="S61" s="21">
        <v>301</v>
      </c>
      <c r="T61" s="22">
        <v>280</v>
      </c>
      <c r="U61" s="21">
        <v>177</v>
      </c>
      <c r="V61" s="23">
        <v>103</v>
      </c>
      <c r="W61" s="21">
        <v>24</v>
      </c>
      <c r="X61" s="21">
        <v>14</v>
      </c>
      <c r="Y61" s="21">
        <v>10</v>
      </c>
      <c r="Z61" s="22">
        <v>23</v>
      </c>
      <c r="AA61" s="21">
        <v>21</v>
      </c>
      <c r="AB61" s="23">
        <v>2</v>
      </c>
      <c r="AC61" s="21">
        <v>935</v>
      </c>
      <c r="AD61" s="21">
        <v>645</v>
      </c>
      <c r="AE61" s="21">
        <v>290</v>
      </c>
      <c r="AF61" s="22">
        <v>55</v>
      </c>
      <c r="AG61" s="21">
        <v>45</v>
      </c>
      <c r="AH61" s="23">
        <v>10</v>
      </c>
      <c r="AI61" s="21">
        <v>884</v>
      </c>
      <c r="AJ61" s="21">
        <v>612</v>
      </c>
      <c r="AK61" s="21">
        <v>272</v>
      </c>
      <c r="AL61" s="22">
        <v>1371</v>
      </c>
      <c r="AM61" s="21">
        <v>1007</v>
      </c>
      <c r="AN61" s="23">
        <v>364</v>
      </c>
      <c r="AO61" s="21">
        <v>186</v>
      </c>
      <c r="AP61" s="21">
        <v>177</v>
      </c>
      <c r="AQ61" s="21">
        <v>9</v>
      </c>
      <c r="AR61" s="22">
        <v>247</v>
      </c>
      <c r="AS61" s="21">
        <v>171</v>
      </c>
      <c r="AT61" s="23">
        <v>76</v>
      </c>
      <c r="AU61" s="21">
        <v>174</v>
      </c>
      <c r="AV61" s="21">
        <v>129</v>
      </c>
      <c r="AW61" s="21">
        <v>45</v>
      </c>
      <c r="AX61" s="22">
        <v>407</v>
      </c>
      <c r="AY61" s="21">
        <v>210</v>
      </c>
      <c r="AZ61" s="23">
        <v>197</v>
      </c>
      <c r="BA61" s="21">
        <v>210</v>
      </c>
      <c r="BB61" s="21">
        <v>91</v>
      </c>
      <c r="BC61" s="21">
        <v>119</v>
      </c>
      <c r="BD61" s="22">
        <v>33</v>
      </c>
      <c r="BE61" s="21">
        <v>20</v>
      </c>
      <c r="BF61" s="23">
        <v>13</v>
      </c>
      <c r="BG61" s="21">
        <v>690</v>
      </c>
      <c r="BH61" s="21">
        <v>454</v>
      </c>
      <c r="BI61" s="21">
        <v>236</v>
      </c>
      <c r="BJ61" s="22">
        <v>1016</v>
      </c>
      <c r="BK61" s="21">
        <v>805</v>
      </c>
      <c r="BL61" s="23">
        <v>211</v>
      </c>
      <c r="BM61" s="21">
        <v>817</v>
      </c>
      <c r="BN61" s="21">
        <v>469</v>
      </c>
      <c r="BO61" s="21">
        <v>348</v>
      </c>
      <c r="BP61" s="22">
        <v>513</v>
      </c>
      <c r="BQ61" s="21">
        <v>318</v>
      </c>
      <c r="BR61" s="23">
        <v>195</v>
      </c>
      <c r="BS61" s="21">
        <v>30</v>
      </c>
      <c r="BT61" s="21">
        <v>21</v>
      </c>
      <c r="BU61" s="21">
        <v>9</v>
      </c>
      <c r="BV61" s="22">
        <v>981</v>
      </c>
      <c r="BW61" s="21">
        <v>574</v>
      </c>
      <c r="BX61" s="23">
        <v>407</v>
      </c>
      <c r="BY61" s="21">
        <v>83</v>
      </c>
      <c r="BZ61" s="21">
        <v>47</v>
      </c>
      <c r="CA61" s="21">
        <v>36</v>
      </c>
      <c r="CB61" s="22">
        <v>192</v>
      </c>
      <c r="CC61" s="21">
        <v>153</v>
      </c>
      <c r="CD61" s="23">
        <v>39</v>
      </c>
      <c r="CE61" s="21">
        <v>35</v>
      </c>
      <c r="CF61" s="21">
        <v>23</v>
      </c>
      <c r="CG61" s="21">
        <v>12</v>
      </c>
      <c r="CH61" s="22">
        <v>232</v>
      </c>
      <c r="CI61" s="21">
        <v>139</v>
      </c>
      <c r="CJ61" s="23">
        <v>93</v>
      </c>
      <c r="CK61" s="21">
        <v>730</v>
      </c>
      <c r="CL61" s="21">
        <v>562</v>
      </c>
      <c r="CM61" s="21">
        <v>168</v>
      </c>
      <c r="CN61" s="22">
        <v>1365</v>
      </c>
      <c r="CO61" s="21">
        <v>1128</v>
      </c>
      <c r="CP61" s="23">
        <v>237</v>
      </c>
      <c r="CQ61" s="21">
        <v>0</v>
      </c>
      <c r="CR61" s="21">
        <v>0</v>
      </c>
      <c r="CS61" s="21">
        <v>0</v>
      </c>
      <c r="CT61" s="22">
        <v>195</v>
      </c>
      <c r="CU61" s="21">
        <v>61</v>
      </c>
      <c r="CV61" s="23">
        <v>134</v>
      </c>
      <c r="CW61" s="21">
        <v>495</v>
      </c>
      <c r="CX61" s="21">
        <v>321</v>
      </c>
      <c r="CY61" s="21">
        <v>174</v>
      </c>
      <c r="CZ61" s="22">
        <v>114</v>
      </c>
      <c r="DA61" s="21">
        <v>80</v>
      </c>
      <c r="DB61" s="23">
        <v>34</v>
      </c>
      <c r="DC61" s="21">
        <v>174</v>
      </c>
      <c r="DD61" s="21">
        <v>103</v>
      </c>
      <c r="DE61" s="21">
        <v>71</v>
      </c>
      <c r="DF61" s="22">
        <v>409</v>
      </c>
      <c r="DG61" s="21">
        <v>268</v>
      </c>
      <c r="DH61" s="23">
        <v>141</v>
      </c>
      <c r="DI61" s="21">
        <v>12</v>
      </c>
      <c r="DJ61" s="21">
        <v>5</v>
      </c>
      <c r="DK61" s="21">
        <v>7</v>
      </c>
      <c r="DL61" s="22">
        <v>29</v>
      </c>
      <c r="DM61" s="21">
        <v>19</v>
      </c>
      <c r="DN61" s="23">
        <v>10</v>
      </c>
      <c r="DO61" s="21">
        <v>164</v>
      </c>
      <c r="DP61" s="21">
        <v>120</v>
      </c>
      <c r="DQ61" s="21">
        <v>44</v>
      </c>
      <c r="DR61" s="22">
        <v>36</v>
      </c>
      <c r="DS61" s="21">
        <v>32</v>
      </c>
      <c r="DT61" s="23">
        <v>4</v>
      </c>
      <c r="DU61" s="21">
        <v>1</v>
      </c>
      <c r="DV61" s="21">
        <v>1</v>
      </c>
      <c r="DW61" s="21">
        <v>0</v>
      </c>
      <c r="DX61" s="22">
        <v>1</v>
      </c>
      <c r="DY61" s="21">
        <v>0</v>
      </c>
      <c r="DZ61" s="23">
        <v>1</v>
      </c>
    </row>
    <row r="62" spans="1:130">
      <c r="A62" s="17" t="s">
        <v>72</v>
      </c>
      <c r="B62" s="18" t="s">
        <v>73</v>
      </c>
      <c r="C62" s="19">
        <f t="shared" si="1"/>
        <v>-61</v>
      </c>
      <c r="D62" s="34">
        <v>10459</v>
      </c>
      <c r="E62" s="21">
        <v>10398</v>
      </c>
      <c r="F62" s="21">
        <v>8524</v>
      </c>
      <c r="G62" s="21">
        <v>1874</v>
      </c>
      <c r="H62" s="22">
        <v>701</v>
      </c>
      <c r="I62" s="21">
        <v>577</v>
      </c>
      <c r="J62" s="23">
        <v>124</v>
      </c>
      <c r="K62" s="21">
        <v>1236</v>
      </c>
      <c r="L62" s="21">
        <v>958</v>
      </c>
      <c r="M62" s="21">
        <v>278</v>
      </c>
      <c r="N62" s="22">
        <v>1421</v>
      </c>
      <c r="O62" s="21">
        <v>1157</v>
      </c>
      <c r="P62" s="23">
        <v>264</v>
      </c>
      <c r="Q62" s="21">
        <v>296</v>
      </c>
      <c r="R62" s="21">
        <v>257</v>
      </c>
      <c r="S62" s="21">
        <v>39</v>
      </c>
      <c r="T62" s="22">
        <v>186</v>
      </c>
      <c r="U62" s="21">
        <v>162</v>
      </c>
      <c r="V62" s="23">
        <v>24</v>
      </c>
      <c r="W62" s="21">
        <v>6</v>
      </c>
      <c r="X62" s="21">
        <v>1</v>
      </c>
      <c r="Y62" s="21">
        <v>5</v>
      </c>
      <c r="Z62" s="22">
        <v>9</v>
      </c>
      <c r="AA62" s="21">
        <v>0</v>
      </c>
      <c r="AB62" s="23">
        <v>9</v>
      </c>
      <c r="AC62" s="21">
        <v>183</v>
      </c>
      <c r="AD62" s="21">
        <v>144</v>
      </c>
      <c r="AE62" s="21">
        <v>39</v>
      </c>
      <c r="AF62" s="22">
        <v>32</v>
      </c>
      <c r="AG62" s="21">
        <v>22</v>
      </c>
      <c r="AH62" s="23">
        <v>10</v>
      </c>
      <c r="AI62" s="21">
        <v>207</v>
      </c>
      <c r="AJ62" s="21">
        <v>167</v>
      </c>
      <c r="AK62" s="21">
        <v>40</v>
      </c>
      <c r="AL62" s="22">
        <v>125</v>
      </c>
      <c r="AM62" s="21">
        <v>94</v>
      </c>
      <c r="AN62" s="23">
        <v>31</v>
      </c>
      <c r="AO62" s="21">
        <v>891</v>
      </c>
      <c r="AP62" s="21">
        <v>770</v>
      </c>
      <c r="AQ62" s="21">
        <v>121</v>
      </c>
      <c r="AR62" s="22">
        <v>156</v>
      </c>
      <c r="AS62" s="21">
        <v>133</v>
      </c>
      <c r="AT62" s="23">
        <v>23</v>
      </c>
      <c r="AU62" s="21">
        <v>8</v>
      </c>
      <c r="AV62" s="21">
        <v>4</v>
      </c>
      <c r="AW62" s="21">
        <v>4</v>
      </c>
      <c r="AX62" s="22">
        <v>95</v>
      </c>
      <c r="AY62" s="21">
        <v>85</v>
      </c>
      <c r="AZ62" s="23">
        <v>10</v>
      </c>
      <c r="BA62" s="21">
        <v>1560</v>
      </c>
      <c r="BB62" s="21">
        <v>1404</v>
      </c>
      <c r="BC62" s="21">
        <v>156</v>
      </c>
      <c r="BD62" s="22">
        <v>50</v>
      </c>
      <c r="BE62" s="21">
        <v>46</v>
      </c>
      <c r="BF62" s="23">
        <v>4</v>
      </c>
      <c r="BG62" s="21">
        <v>287</v>
      </c>
      <c r="BH62" s="21">
        <v>222</v>
      </c>
      <c r="BI62" s="21">
        <v>65</v>
      </c>
      <c r="BJ62" s="22">
        <v>23</v>
      </c>
      <c r="BK62" s="21">
        <v>14</v>
      </c>
      <c r="BL62" s="23">
        <v>9</v>
      </c>
      <c r="BM62" s="21">
        <v>250</v>
      </c>
      <c r="BN62" s="21">
        <v>200</v>
      </c>
      <c r="BO62" s="21">
        <v>50</v>
      </c>
      <c r="BP62" s="22">
        <v>99</v>
      </c>
      <c r="BQ62" s="21">
        <v>51</v>
      </c>
      <c r="BR62" s="23">
        <v>48</v>
      </c>
      <c r="BS62" s="21">
        <v>98</v>
      </c>
      <c r="BT62" s="21">
        <v>84</v>
      </c>
      <c r="BU62" s="21">
        <v>14</v>
      </c>
      <c r="BV62" s="22">
        <v>313</v>
      </c>
      <c r="BW62" s="21">
        <v>211</v>
      </c>
      <c r="BX62" s="23">
        <v>102</v>
      </c>
      <c r="BY62" s="21">
        <v>683</v>
      </c>
      <c r="BZ62" s="21">
        <v>491</v>
      </c>
      <c r="CA62" s="21">
        <v>192</v>
      </c>
      <c r="CB62" s="22">
        <v>46</v>
      </c>
      <c r="CC62" s="21">
        <v>37</v>
      </c>
      <c r="CD62" s="23">
        <v>9</v>
      </c>
      <c r="CE62" s="21">
        <v>136</v>
      </c>
      <c r="CF62" s="21">
        <v>106</v>
      </c>
      <c r="CG62" s="21">
        <v>30</v>
      </c>
      <c r="CH62" s="22">
        <v>51</v>
      </c>
      <c r="CI62" s="21">
        <v>40</v>
      </c>
      <c r="CJ62" s="23">
        <v>11</v>
      </c>
      <c r="CK62" s="21">
        <v>321</v>
      </c>
      <c r="CL62" s="21">
        <v>274</v>
      </c>
      <c r="CM62" s="21">
        <v>47</v>
      </c>
      <c r="CN62" s="22">
        <v>111</v>
      </c>
      <c r="CO62" s="21">
        <v>88</v>
      </c>
      <c r="CP62" s="23">
        <v>23</v>
      </c>
      <c r="CQ62" s="21">
        <v>32</v>
      </c>
      <c r="CR62" s="21">
        <v>26</v>
      </c>
      <c r="CS62" s="21">
        <v>6</v>
      </c>
      <c r="CT62" s="22">
        <v>46</v>
      </c>
      <c r="CU62" s="21">
        <v>44</v>
      </c>
      <c r="CV62" s="23">
        <v>2</v>
      </c>
      <c r="CW62" s="21">
        <v>31</v>
      </c>
      <c r="CX62" s="21">
        <v>17</v>
      </c>
      <c r="CY62" s="21">
        <v>14</v>
      </c>
      <c r="CZ62" s="22">
        <v>345</v>
      </c>
      <c r="DA62" s="21">
        <v>329</v>
      </c>
      <c r="DB62" s="23">
        <v>16</v>
      </c>
      <c r="DC62" s="21">
        <v>90</v>
      </c>
      <c r="DD62" s="21">
        <v>85</v>
      </c>
      <c r="DE62" s="21">
        <v>5</v>
      </c>
      <c r="DF62" s="22">
        <v>53</v>
      </c>
      <c r="DG62" s="21">
        <v>37</v>
      </c>
      <c r="DH62" s="23">
        <v>16</v>
      </c>
      <c r="DI62" s="21">
        <v>44</v>
      </c>
      <c r="DJ62" s="21">
        <v>38</v>
      </c>
      <c r="DK62" s="21">
        <v>6</v>
      </c>
      <c r="DL62" s="22">
        <v>4</v>
      </c>
      <c r="DM62" s="21">
        <v>2</v>
      </c>
      <c r="DN62" s="23">
        <v>2</v>
      </c>
      <c r="DO62" s="21">
        <v>5</v>
      </c>
      <c r="DP62" s="21">
        <v>4</v>
      </c>
      <c r="DQ62" s="21">
        <v>1</v>
      </c>
      <c r="DR62" s="22">
        <v>105</v>
      </c>
      <c r="DS62" s="21">
        <v>86</v>
      </c>
      <c r="DT62" s="23">
        <v>19</v>
      </c>
      <c r="DU62" s="21">
        <v>34</v>
      </c>
      <c r="DV62" s="21">
        <v>31</v>
      </c>
      <c r="DW62" s="21">
        <v>3</v>
      </c>
      <c r="DX62" s="22">
        <v>29</v>
      </c>
      <c r="DY62" s="21">
        <v>26</v>
      </c>
      <c r="DZ62" s="23">
        <v>3</v>
      </c>
    </row>
    <row r="63" spans="1:130">
      <c r="A63" s="17" t="s">
        <v>74</v>
      </c>
      <c r="B63" s="18" t="s">
        <v>75</v>
      </c>
      <c r="C63" s="19">
        <f t="shared" si="1"/>
        <v>4418</v>
      </c>
      <c r="D63" s="34">
        <v>22280</v>
      </c>
      <c r="E63" s="21">
        <v>26698</v>
      </c>
      <c r="F63" s="21">
        <v>23681</v>
      </c>
      <c r="G63" s="21">
        <v>3017</v>
      </c>
      <c r="H63" s="22">
        <v>4907</v>
      </c>
      <c r="I63" s="21">
        <v>4511</v>
      </c>
      <c r="J63" s="23">
        <v>396</v>
      </c>
      <c r="K63" s="21">
        <v>7310</v>
      </c>
      <c r="L63" s="21">
        <v>6705</v>
      </c>
      <c r="M63" s="21">
        <v>605</v>
      </c>
      <c r="N63" s="22">
        <v>3667</v>
      </c>
      <c r="O63" s="21">
        <v>3419</v>
      </c>
      <c r="P63" s="23">
        <v>248</v>
      </c>
      <c r="Q63" s="21">
        <v>57</v>
      </c>
      <c r="R63" s="21">
        <v>42</v>
      </c>
      <c r="S63" s="21">
        <v>15</v>
      </c>
      <c r="T63" s="22">
        <v>280</v>
      </c>
      <c r="U63" s="21">
        <v>217</v>
      </c>
      <c r="V63" s="23">
        <v>63</v>
      </c>
      <c r="W63" s="21">
        <v>13</v>
      </c>
      <c r="X63" s="21">
        <v>11</v>
      </c>
      <c r="Y63" s="21">
        <v>2</v>
      </c>
      <c r="Z63" s="22">
        <v>0</v>
      </c>
      <c r="AA63" s="21">
        <v>0</v>
      </c>
      <c r="AB63" s="23">
        <v>0</v>
      </c>
      <c r="AC63" s="21">
        <v>1442</v>
      </c>
      <c r="AD63" s="21">
        <v>396</v>
      </c>
      <c r="AE63" s="21">
        <v>1046</v>
      </c>
      <c r="AF63" s="22">
        <v>88</v>
      </c>
      <c r="AG63" s="21">
        <v>78</v>
      </c>
      <c r="AH63" s="23">
        <v>10</v>
      </c>
      <c r="AI63" s="21">
        <v>26</v>
      </c>
      <c r="AJ63" s="21">
        <v>22</v>
      </c>
      <c r="AK63" s="21">
        <v>4</v>
      </c>
      <c r="AL63" s="22">
        <v>5882</v>
      </c>
      <c r="AM63" s="21">
        <v>5673</v>
      </c>
      <c r="AN63" s="23">
        <v>209</v>
      </c>
      <c r="AO63" s="21">
        <v>12</v>
      </c>
      <c r="AP63" s="21">
        <v>10</v>
      </c>
      <c r="AQ63" s="21">
        <v>2</v>
      </c>
      <c r="AR63" s="22">
        <v>67</v>
      </c>
      <c r="AS63" s="21">
        <v>21</v>
      </c>
      <c r="AT63" s="23">
        <v>46</v>
      </c>
      <c r="AU63" s="21">
        <v>3</v>
      </c>
      <c r="AV63" s="21">
        <v>3</v>
      </c>
      <c r="AW63" s="21">
        <v>0</v>
      </c>
      <c r="AX63" s="22">
        <v>155</v>
      </c>
      <c r="AY63" s="21">
        <v>139</v>
      </c>
      <c r="AZ63" s="23">
        <v>16</v>
      </c>
      <c r="BA63" s="21">
        <v>149</v>
      </c>
      <c r="BB63" s="21">
        <v>136</v>
      </c>
      <c r="BC63" s="21">
        <v>13</v>
      </c>
      <c r="BD63" s="22">
        <v>163</v>
      </c>
      <c r="BE63" s="21">
        <v>137</v>
      </c>
      <c r="BF63" s="23">
        <v>26</v>
      </c>
      <c r="BG63" s="21">
        <v>811</v>
      </c>
      <c r="BH63" s="21">
        <v>733</v>
      </c>
      <c r="BI63" s="21">
        <v>78</v>
      </c>
      <c r="BJ63" s="22">
        <v>69</v>
      </c>
      <c r="BK63" s="21">
        <v>63</v>
      </c>
      <c r="BL63" s="23">
        <v>6</v>
      </c>
      <c r="BM63" s="21">
        <v>515</v>
      </c>
      <c r="BN63" s="21">
        <v>421</v>
      </c>
      <c r="BO63" s="21">
        <v>94</v>
      </c>
      <c r="BP63" s="22">
        <v>61</v>
      </c>
      <c r="BQ63" s="21">
        <v>52</v>
      </c>
      <c r="BR63" s="23">
        <v>9</v>
      </c>
      <c r="BS63" s="21">
        <v>18</v>
      </c>
      <c r="BT63" s="21">
        <v>12</v>
      </c>
      <c r="BU63" s="21">
        <v>6</v>
      </c>
      <c r="BV63" s="22">
        <v>42</v>
      </c>
      <c r="BW63" s="21">
        <v>37</v>
      </c>
      <c r="BX63" s="23">
        <v>5</v>
      </c>
      <c r="BY63" s="21">
        <v>7</v>
      </c>
      <c r="BZ63" s="21">
        <v>5</v>
      </c>
      <c r="CA63" s="21">
        <v>2</v>
      </c>
      <c r="CB63" s="22">
        <v>121</v>
      </c>
      <c r="CC63" s="21">
        <v>112</v>
      </c>
      <c r="CD63" s="23">
        <v>9</v>
      </c>
      <c r="CE63" s="21">
        <v>21</v>
      </c>
      <c r="CF63" s="21">
        <v>19</v>
      </c>
      <c r="CG63" s="21">
        <v>2</v>
      </c>
      <c r="CH63" s="22">
        <v>2</v>
      </c>
      <c r="CI63" s="21">
        <v>2</v>
      </c>
      <c r="CJ63" s="23">
        <v>0</v>
      </c>
      <c r="CK63" s="21">
        <v>55</v>
      </c>
      <c r="CL63" s="21">
        <v>50</v>
      </c>
      <c r="CM63" s="21">
        <v>5</v>
      </c>
      <c r="CN63" s="22">
        <v>100</v>
      </c>
      <c r="CO63" s="21">
        <v>80</v>
      </c>
      <c r="CP63" s="23">
        <v>20</v>
      </c>
      <c r="CQ63" s="21">
        <v>11</v>
      </c>
      <c r="CR63" s="21">
        <v>8</v>
      </c>
      <c r="CS63" s="21">
        <v>3</v>
      </c>
      <c r="CT63" s="22">
        <v>90</v>
      </c>
      <c r="CU63" s="21">
        <v>78</v>
      </c>
      <c r="CV63" s="23">
        <v>12</v>
      </c>
      <c r="CW63" s="21">
        <v>119</v>
      </c>
      <c r="CX63" s="21">
        <v>100</v>
      </c>
      <c r="CY63" s="21">
        <v>19</v>
      </c>
      <c r="CZ63" s="22">
        <v>186</v>
      </c>
      <c r="DA63" s="21">
        <v>171</v>
      </c>
      <c r="DB63" s="23">
        <v>15</v>
      </c>
      <c r="DC63" s="21">
        <v>17</v>
      </c>
      <c r="DD63" s="21">
        <v>17</v>
      </c>
      <c r="DE63" s="21">
        <v>0</v>
      </c>
      <c r="DF63" s="22">
        <v>43</v>
      </c>
      <c r="DG63" s="21">
        <v>36</v>
      </c>
      <c r="DH63" s="23">
        <v>7</v>
      </c>
      <c r="DI63" s="21">
        <v>0</v>
      </c>
      <c r="DJ63" s="21">
        <v>0</v>
      </c>
      <c r="DK63" s="21">
        <v>0</v>
      </c>
      <c r="DL63" s="22">
        <v>100</v>
      </c>
      <c r="DM63" s="21">
        <v>86</v>
      </c>
      <c r="DN63" s="23">
        <v>14</v>
      </c>
      <c r="DO63" s="21">
        <v>0</v>
      </c>
      <c r="DP63" s="21">
        <v>0</v>
      </c>
      <c r="DQ63" s="21">
        <v>0</v>
      </c>
      <c r="DR63" s="22">
        <v>89</v>
      </c>
      <c r="DS63" s="21">
        <v>79</v>
      </c>
      <c r="DT63" s="23">
        <v>10</v>
      </c>
      <c r="DU63" s="21">
        <v>0</v>
      </c>
      <c r="DV63" s="21">
        <v>0</v>
      </c>
      <c r="DW63" s="21">
        <v>0</v>
      </c>
      <c r="DX63" s="22">
        <v>0</v>
      </c>
      <c r="DY63" s="21">
        <v>0</v>
      </c>
      <c r="DZ63" s="23">
        <v>0</v>
      </c>
    </row>
    <row r="64" spans="1:130">
      <c r="A64" s="17" t="s">
        <v>76</v>
      </c>
      <c r="B64" s="18" t="s">
        <v>77</v>
      </c>
      <c r="C64" s="19">
        <f t="shared" si="1"/>
        <v>-530</v>
      </c>
      <c r="D64" s="34">
        <v>7791</v>
      </c>
      <c r="E64" s="21">
        <v>7261</v>
      </c>
      <c r="F64" s="21">
        <v>5809</v>
      </c>
      <c r="G64" s="21">
        <v>1452</v>
      </c>
      <c r="H64" s="22">
        <v>970</v>
      </c>
      <c r="I64" s="21">
        <v>802</v>
      </c>
      <c r="J64" s="23">
        <v>168</v>
      </c>
      <c r="K64" s="21">
        <v>736</v>
      </c>
      <c r="L64" s="21">
        <v>590</v>
      </c>
      <c r="M64" s="21">
        <v>146</v>
      </c>
      <c r="N64" s="22">
        <v>2042</v>
      </c>
      <c r="O64" s="21">
        <v>1698</v>
      </c>
      <c r="P64" s="23">
        <v>344</v>
      </c>
      <c r="Q64" s="21">
        <v>441</v>
      </c>
      <c r="R64" s="21">
        <v>317</v>
      </c>
      <c r="S64" s="21">
        <v>124</v>
      </c>
      <c r="T64" s="22">
        <v>53</v>
      </c>
      <c r="U64" s="21">
        <v>46</v>
      </c>
      <c r="V64" s="23">
        <v>7</v>
      </c>
      <c r="W64" s="21">
        <v>3</v>
      </c>
      <c r="X64" s="21">
        <v>3</v>
      </c>
      <c r="Y64" s="21">
        <v>0</v>
      </c>
      <c r="Z64" s="22">
        <v>4</v>
      </c>
      <c r="AA64" s="21">
        <v>2</v>
      </c>
      <c r="AB64" s="23">
        <v>2</v>
      </c>
      <c r="AC64" s="21">
        <v>116</v>
      </c>
      <c r="AD64" s="21">
        <v>74</v>
      </c>
      <c r="AE64" s="21">
        <v>42</v>
      </c>
      <c r="AF64" s="22">
        <v>72</v>
      </c>
      <c r="AG64" s="21">
        <v>61</v>
      </c>
      <c r="AH64" s="23">
        <v>11</v>
      </c>
      <c r="AI64" s="21">
        <v>382</v>
      </c>
      <c r="AJ64" s="21">
        <v>309</v>
      </c>
      <c r="AK64" s="21">
        <v>73</v>
      </c>
      <c r="AL64" s="22">
        <v>309</v>
      </c>
      <c r="AM64" s="21">
        <v>261</v>
      </c>
      <c r="AN64" s="23">
        <v>48</v>
      </c>
      <c r="AO64" s="21">
        <v>98</v>
      </c>
      <c r="AP64" s="21">
        <v>85</v>
      </c>
      <c r="AQ64" s="21">
        <v>13</v>
      </c>
      <c r="AR64" s="22">
        <v>0</v>
      </c>
      <c r="AS64" s="21">
        <v>0</v>
      </c>
      <c r="AT64" s="23">
        <v>0</v>
      </c>
      <c r="AU64" s="21">
        <v>64</v>
      </c>
      <c r="AV64" s="21">
        <v>47</v>
      </c>
      <c r="AW64" s="21">
        <v>17</v>
      </c>
      <c r="AX64" s="22">
        <v>109</v>
      </c>
      <c r="AY64" s="21">
        <v>73</v>
      </c>
      <c r="AZ64" s="23">
        <v>36</v>
      </c>
      <c r="BA64" s="21">
        <v>184</v>
      </c>
      <c r="BB64" s="21">
        <v>161</v>
      </c>
      <c r="BC64" s="21">
        <v>23</v>
      </c>
      <c r="BD64" s="22">
        <v>43</v>
      </c>
      <c r="BE64" s="21">
        <v>29</v>
      </c>
      <c r="BF64" s="23">
        <v>14</v>
      </c>
      <c r="BG64" s="21">
        <v>78</v>
      </c>
      <c r="BH64" s="21">
        <v>57</v>
      </c>
      <c r="BI64" s="21">
        <v>21</v>
      </c>
      <c r="BJ64" s="22">
        <v>424</v>
      </c>
      <c r="BK64" s="21">
        <v>292</v>
      </c>
      <c r="BL64" s="23">
        <v>132</v>
      </c>
      <c r="BM64" s="21">
        <v>62</v>
      </c>
      <c r="BN64" s="21">
        <v>33</v>
      </c>
      <c r="BO64" s="21">
        <v>29</v>
      </c>
      <c r="BP64" s="22">
        <v>8</v>
      </c>
      <c r="BQ64" s="21">
        <v>6</v>
      </c>
      <c r="BR64" s="23">
        <v>2</v>
      </c>
      <c r="BS64" s="21">
        <v>4</v>
      </c>
      <c r="BT64" s="21">
        <v>3</v>
      </c>
      <c r="BU64" s="21">
        <v>1</v>
      </c>
      <c r="BV64" s="22">
        <v>261</v>
      </c>
      <c r="BW64" s="21">
        <v>212</v>
      </c>
      <c r="BX64" s="23">
        <v>49</v>
      </c>
      <c r="BY64" s="21">
        <v>0</v>
      </c>
      <c r="BZ64" s="21">
        <v>0</v>
      </c>
      <c r="CA64" s="21">
        <v>0</v>
      </c>
      <c r="CB64" s="22">
        <v>71</v>
      </c>
      <c r="CC64" s="21">
        <v>62</v>
      </c>
      <c r="CD64" s="23">
        <v>9</v>
      </c>
      <c r="CE64" s="21">
        <v>5</v>
      </c>
      <c r="CF64" s="21">
        <v>4</v>
      </c>
      <c r="CG64" s="21">
        <v>1</v>
      </c>
      <c r="CH64" s="22">
        <v>32</v>
      </c>
      <c r="CI64" s="21">
        <v>31</v>
      </c>
      <c r="CJ64" s="23">
        <v>1</v>
      </c>
      <c r="CK64" s="21">
        <v>156</v>
      </c>
      <c r="CL64" s="21">
        <v>134</v>
      </c>
      <c r="CM64" s="21">
        <v>22</v>
      </c>
      <c r="CN64" s="22">
        <v>49</v>
      </c>
      <c r="CO64" s="21">
        <v>38</v>
      </c>
      <c r="CP64" s="23">
        <v>11</v>
      </c>
      <c r="CQ64" s="21">
        <v>0</v>
      </c>
      <c r="CR64" s="21">
        <v>0</v>
      </c>
      <c r="CS64" s="21">
        <v>0</v>
      </c>
      <c r="CT64" s="22">
        <v>154</v>
      </c>
      <c r="CU64" s="21">
        <v>82</v>
      </c>
      <c r="CV64" s="23">
        <v>72</v>
      </c>
      <c r="CW64" s="21">
        <v>30</v>
      </c>
      <c r="CX64" s="21">
        <v>18</v>
      </c>
      <c r="CY64" s="21">
        <v>12</v>
      </c>
      <c r="CZ64" s="22">
        <v>195</v>
      </c>
      <c r="DA64" s="21">
        <v>189</v>
      </c>
      <c r="DB64" s="23">
        <v>6</v>
      </c>
      <c r="DC64" s="21">
        <v>4</v>
      </c>
      <c r="DD64" s="21">
        <v>4</v>
      </c>
      <c r="DE64" s="21">
        <v>0</v>
      </c>
      <c r="DF64" s="22">
        <v>44</v>
      </c>
      <c r="DG64" s="21">
        <v>37</v>
      </c>
      <c r="DH64" s="23">
        <v>7</v>
      </c>
      <c r="DI64" s="21">
        <v>13</v>
      </c>
      <c r="DJ64" s="21">
        <v>12</v>
      </c>
      <c r="DK64" s="21">
        <v>1</v>
      </c>
      <c r="DL64" s="22">
        <v>0</v>
      </c>
      <c r="DM64" s="21">
        <v>0</v>
      </c>
      <c r="DN64" s="23">
        <v>0</v>
      </c>
      <c r="DO64" s="21">
        <v>0</v>
      </c>
      <c r="DP64" s="21">
        <v>0</v>
      </c>
      <c r="DQ64" s="21">
        <v>0</v>
      </c>
      <c r="DR64" s="22">
        <v>38</v>
      </c>
      <c r="DS64" s="21">
        <v>36</v>
      </c>
      <c r="DT64" s="23">
        <v>2</v>
      </c>
      <c r="DU64" s="21">
        <v>7</v>
      </c>
      <c r="DV64" s="21">
        <v>1</v>
      </c>
      <c r="DW64" s="21">
        <v>6</v>
      </c>
      <c r="DX64" s="22">
        <v>0</v>
      </c>
      <c r="DY64" s="21">
        <v>0</v>
      </c>
      <c r="DZ64" s="23">
        <v>0</v>
      </c>
    </row>
    <row r="65" spans="1:130">
      <c r="A65" s="17" t="s">
        <v>78</v>
      </c>
      <c r="B65" s="18" t="s">
        <v>79</v>
      </c>
      <c r="C65" s="19">
        <f t="shared" si="1"/>
        <v>-5440</v>
      </c>
      <c r="D65" s="34">
        <v>38975</v>
      </c>
      <c r="E65" s="21">
        <v>33535</v>
      </c>
      <c r="F65" s="21">
        <v>25522</v>
      </c>
      <c r="G65" s="21">
        <v>8013</v>
      </c>
      <c r="H65" s="22">
        <v>3722</v>
      </c>
      <c r="I65" s="21">
        <v>2942</v>
      </c>
      <c r="J65" s="23">
        <v>780</v>
      </c>
      <c r="K65" s="21">
        <v>3519</v>
      </c>
      <c r="L65" s="21">
        <v>2712</v>
      </c>
      <c r="M65" s="21">
        <v>807</v>
      </c>
      <c r="N65" s="22">
        <v>5011</v>
      </c>
      <c r="O65" s="21">
        <v>4008</v>
      </c>
      <c r="P65" s="23">
        <v>1003</v>
      </c>
      <c r="Q65" s="21">
        <v>4119</v>
      </c>
      <c r="R65" s="21">
        <v>2865</v>
      </c>
      <c r="S65" s="21">
        <v>1254</v>
      </c>
      <c r="T65" s="22">
        <v>282</v>
      </c>
      <c r="U65" s="21">
        <v>198</v>
      </c>
      <c r="V65" s="23">
        <v>84</v>
      </c>
      <c r="W65" s="21">
        <v>147</v>
      </c>
      <c r="X65" s="21">
        <v>123</v>
      </c>
      <c r="Y65" s="21">
        <v>24</v>
      </c>
      <c r="Z65" s="22">
        <v>4</v>
      </c>
      <c r="AA65" s="21">
        <v>0</v>
      </c>
      <c r="AB65" s="23">
        <v>4</v>
      </c>
      <c r="AC65" s="21">
        <v>1420</v>
      </c>
      <c r="AD65" s="21">
        <v>1141</v>
      </c>
      <c r="AE65" s="21">
        <v>279</v>
      </c>
      <c r="AF65" s="22">
        <v>237</v>
      </c>
      <c r="AG65" s="21">
        <v>190</v>
      </c>
      <c r="AH65" s="23">
        <v>47</v>
      </c>
      <c r="AI65" s="21">
        <v>589</v>
      </c>
      <c r="AJ65" s="21">
        <v>417</v>
      </c>
      <c r="AK65" s="21">
        <v>172</v>
      </c>
      <c r="AL65" s="22">
        <v>1091</v>
      </c>
      <c r="AM65" s="21">
        <v>806</v>
      </c>
      <c r="AN65" s="23">
        <v>285</v>
      </c>
      <c r="AO65" s="21">
        <v>416</v>
      </c>
      <c r="AP65" s="21">
        <v>386</v>
      </c>
      <c r="AQ65" s="21">
        <v>30</v>
      </c>
      <c r="AR65" s="22">
        <v>344</v>
      </c>
      <c r="AS65" s="21">
        <v>237</v>
      </c>
      <c r="AT65" s="23">
        <v>107</v>
      </c>
      <c r="AU65" s="21">
        <v>182</v>
      </c>
      <c r="AV65" s="21">
        <v>150</v>
      </c>
      <c r="AW65" s="21">
        <v>32</v>
      </c>
      <c r="AX65" s="22">
        <v>2042</v>
      </c>
      <c r="AY65" s="21">
        <v>1450</v>
      </c>
      <c r="AZ65" s="23">
        <v>592</v>
      </c>
      <c r="BA65" s="21">
        <v>733</v>
      </c>
      <c r="BB65" s="21">
        <v>616</v>
      </c>
      <c r="BC65" s="21">
        <v>117</v>
      </c>
      <c r="BD65" s="22">
        <v>344</v>
      </c>
      <c r="BE65" s="21">
        <v>266</v>
      </c>
      <c r="BF65" s="23">
        <v>78</v>
      </c>
      <c r="BG65" s="21">
        <v>1259</v>
      </c>
      <c r="BH65" s="21">
        <v>958</v>
      </c>
      <c r="BI65" s="21">
        <v>301</v>
      </c>
      <c r="BJ65" s="22">
        <v>260</v>
      </c>
      <c r="BK65" s="21">
        <v>221</v>
      </c>
      <c r="BL65" s="23">
        <v>39</v>
      </c>
      <c r="BM65" s="21">
        <v>1539</v>
      </c>
      <c r="BN65" s="21">
        <v>1091</v>
      </c>
      <c r="BO65" s="21">
        <v>448</v>
      </c>
      <c r="BP65" s="22">
        <v>314</v>
      </c>
      <c r="BQ65" s="21">
        <v>192</v>
      </c>
      <c r="BR65" s="23">
        <v>122</v>
      </c>
      <c r="BS65" s="21">
        <v>135</v>
      </c>
      <c r="BT65" s="21">
        <v>91</v>
      </c>
      <c r="BU65" s="21">
        <v>44</v>
      </c>
      <c r="BV65" s="22">
        <v>683</v>
      </c>
      <c r="BW65" s="21">
        <v>569</v>
      </c>
      <c r="BX65" s="23">
        <v>114</v>
      </c>
      <c r="BY65" s="21">
        <v>68</v>
      </c>
      <c r="BZ65" s="21">
        <v>55</v>
      </c>
      <c r="CA65" s="21">
        <v>13</v>
      </c>
      <c r="CB65" s="22">
        <v>1284</v>
      </c>
      <c r="CC65" s="21">
        <v>853</v>
      </c>
      <c r="CD65" s="23">
        <v>431</v>
      </c>
      <c r="CE65" s="21">
        <v>37</v>
      </c>
      <c r="CF65" s="21">
        <v>26</v>
      </c>
      <c r="CG65" s="21">
        <v>11</v>
      </c>
      <c r="CH65" s="22">
        <v>183</v>
      </c>
      <c r="CI65" s="21">
        <v>132</v>
      </c>
      <c r="CJ65" s="23">
        <v>51</v>
      </c>
      <c r="CK65" s="21">
        <v>519</v>
      </c>
      <c r="CL65" s="21">
        <v>411</v>
      </c>
      <c r="CM65" s="21">
        <v>108</v>
      </c>
      <c r="CN65" s="22">
        <v>476</v>
      </c>
      <c r="CO65" s="21">
        <v>391</v>
      </c>
      <c r="CP65" s="23">
        <v>85</v>
      </c>
      <c r="CQ65" s="21">
        <v>91</v>
      </c>
      <c r="CR65" s="21">
        <v>73</v>
      </c>
      <c r="CS65" s="21">
        <v>18</v>
      </c>
      <c r="CT65" s="22">
        <v>239</v>
      </c>
      <c r="CU65" s="21">
        <v>195</v>
      </c>
      <c r="CV65" s="23">
        <v>44</v>
      </c>
      <c r="CW65" s="21">
        <v>391</v>
      </c>
      <c r="CX65" s="21">
        <v>332</v>
      </c>
      <c r="CY65" s="21">
        <v>59</v>
      </c>
      <c r="CZ65" s="22">
        <v>486</v>
      </c>
      <c r="DA65" s="21">
        <v>413</v>
      </c>
      <c r="DB65" s="23">
        <v>73</v>
      </c>
      <c r="DC65" s="21">
        <v>549</v>
      </c>
      <c r="DD65" s="21">
        <v>400</v>
      </c>
      <c r="DE65" s="21">
        <v>149</v>
      </c>
      <c r="DF65" s="22">
        <v>488</v>
      </c>
      <c r="DG65" s="21">
        <v>339</v>
      </c>
      <c r="DH65" s="23">
        <v>149</v>
      </c>
      <c r="DI65" s="21">
        <v>1</v>
      </c>
      <c r="DJ65" s="21">
        <v>1</v>
      </c>
      <c r="DK65" s="21">
        <v>0</v>
      </c>
      <c r="DL65" s="22">
        <v>72</v>
      </c>
      <c r="DM65" s="21">
        <v>51</v>
      </c>
      <c r="DN65" s="23">
        <v>21</v>
      </c>
      <c r="DO65" s="21">
        <v>69</v>
      </c>
      <c r="DP65" s="21">
        <v>64</v>
      </c>
      <c r="DQ65" s="21">
        <v>5</v>
      </c>
      <c r="DR65" s="22">
        <v>150</v>
      </c>
      <c r="DS65" s="21">
        <v>133</v>
      </c>
      <c r="DT65" s="23">
        <v>17</v>
      </c>
      <c r="DU65" s="21">
        <v>20</v>
      </c>
      <c r="DV65" s="21">
        <v>12</v>
      </c>
      <c r="DW65" s="21">
        <v>8</v>
      </c>
      <c r="DX65" s="22">
        <v>20</v>
      </c>
      <c r="DY65" s="21">
        <v>12</v>
      </c>
      <c r="DZ65" s="23">
        <v>8</v>
      </c>
    </row>
    <row r="66" spans="1:130">
      <c r="A66" s="17" t="s">
        <v>80</v>
      </c>
      <c r="B66" s="18" t="s">
        <v>81</v>
      </c>
      <c r="C66" s="19">
        <f t="shared" si="1"/>
        <v>5001</v>
      </c>
      <c r="D66" s="34">
        <v>27704</v>
      </c>
      <c r="E66" s="21">
        <v>32705</v>
      </c>
      <c r="F66" s="21">
        <v>28179</v>
      </c>
      <c r="G66" s="21">
        <v>4526</v>
      </c>
      <c r="H66" s="22">
        <v>9957</v>
      </c>
      <c r="I66" s="21">
        <v>8567</v>
      </c>
      <c r="J66" s="23">
        <v>1390</v>
      </c>
      <c r="K66" s="21">
        <v>2904</v>
      </c>
      <c r="L66" s="21">
        <v>2322</v>
      </c>
      <c r="M66" s="21">
        <v>582</v>
      </c>
      <c r="N66" s="22">
        <v>2197</v>
      </c>
      <c r="O66" s="21">
        <v>1846</v>
      </c>
      <c r="P66" s="23">
        <v>351</v>
      </c>
      <c r="Q66" s="21">
        <v>496</v>
      </c>
      <c r="R66" s="21">
        <v>400</v>
      </c>
      <c r="S66" s="21">
        <v>96</v>
      </c>
      <c r="T66" s="22">
        <v>171</v>
      </c>
      <c r="U66" s="21">
        <v>115</v>
      </c>
      <c r="V66" s="23">
        <v>56</v>
      </c>
      <c r="W66" s="21">
        <v>173</v>
      </c>
      <c r="X66" s="21">
        <v>156</v>
      </c>
      <c r="Y66" s="21">
        <v>17</v>
      </c>
      <c r="Z66" s="22">
        <v>17</v>
      </c>
      <c r="AA66" s="21">
        <v>17</v>
      </c>
      <c r="AB66" s="23">
        <v>0</v>
      </c>
      <c r="AC66" s="21">
        <v>635</v>
      </c>
      <c r="AD66" s="21">
        <v>511</v>
      </c>
      <c r="AE66" s="21">
        <v>124</v>
      </c>
      <c r="AF66" s="22">
        <v>780</v>
      </c>
      <c r="AG66" s="21">
        <v>726</v>
      </c>
      <c r="AH66" s="23">
        <v>54</v>
      </c>
      <c r="AI66" s="21">
        <v>169</v>
      </c>
      <c r="AJ66" s="21">
        <v>151</v>
      </c>
      <c r="AK66" s="21">
        <v>18</v>
      </c>
      <c r="AL66" s="22">
        <v>1287</v>
      </c>
      <c r="AM66" s="21">
        <v>1072</v>
      </c>
      <c r="AN66" s="23">
        <v>215</v>
      </c>
      <c r="AO66" s="21">
        <v>20</v>
      </c>
      <c r="AP66" s="21">
        <v>19</v>
      </c>
      <c r="AQ66" s="21">
        <v>1</v>
      </c>
      <c r="AR66" s="22">
        <v>91</v>
      </c>
      <c r="AS66" s="21">
        <v>77</v>
      </c>
      <c r="AT66" s="23">
        <v>14</v>
      </c>
      <c r="AU66" s="21">
        <v>66</v>
      </c>
      <c r="AV66" s="21">
        <v>56</v>
      </c>
      <c r="AW66" s="21">
        <v>10</v>
      </c>
      <c r="AX66" s="22">
        <v>259</v>
      </c>
      <c r="AY66" s="21">
        <v>213</v>
      </c>
      <c r="AZ66" s="23">
        <v>46</v>
      </c>
      <c r="BA66" s="21">
        <v>8441</v>
      </c>
      <c r="BB66" s="21">
        <v>7851</v>
      </c>
      <c r="BC66" s="21">
        <v>590</v>
      </c>
      <c r="BD66" s="22">
        <v>118</v>
      </c>
      <c r="BE66" s="21">
        <v>90</v>
      </c>
      <c r="BF66" s="23">
        <v>28</v>
      </c>
      <c r="BG66" s="21">
        <v>256</v>
      </c>
      <c r="BH66" s="21">
        <v>207</v>
      </c>
      <c r="BI66" s="21">
        <v>49</v>
      </c>
      <c r="BJ66" s="22">
        <v>51</v>
      </c>
      <c r="BK66" s="21">
        <v>39</v>
      </c>
      <c r="BL66" s="23">
        <v>12</v>
      </c>
      <c r="BM66" s="21">
        <v>1686</v>
      </c>
      <c r="BN66" s="21">
        <v>1275</v>
      </c>
      <c r="BO66" s="21">
        <v>411</v>
      </c>
      <c r="BP66" s="22">
        <v>190</v>
      </c>
      <c r="BQ66" s="21">
        <v>151</v>
      </c>
      <c r="BR66" s="23">
        <v>39</v>
      </c>
      <c r="BS66" s="21">
        <v>34</v>
      </c>
      <c r="BT66" s="21">
        <v>25</v>
      </c>
      <c r="BU66" s="21">
        <v>9</v>
      </c>
      <c r="BV66" s="22">
        <v>28</v>
      </c>
      <c r="BW66" s="21">
        <v>19</v>
      </c>
      <c r="BX66" s="23">
        <v>9</v>
      </c>
      <c r="BY66" s="21">
        <v>76</v>
      </c>
      <c r="BZ66" s="21">
        <v>69</v>
      </c>
      <c r="CA66" s="21">
        <v>7</v>
      </c>
      <c r="CB66" s="22">
        <v>132</v>
      </c>
      <c r="CC66" s="21">
        <v>104</v>
      </c>
      <c r="CD66" s="23">
        <v>28</v>
      </c>
      <c r="CE66" s="21">
        <v>13</v>
      </c>
      <c r="CF66" s="21">
        <v>9</v>
      </c>
      <c r="CG66" s="21">
        <v>4</v>
      </c>
      <c r="CH66" s="22">
        <v>42</v>
      </c>
      <c r="CI66" s="21">
        <v>36</v>
      </c>
      <c r="CJ66" s="23">
        <v>6</v>
      </c>
      <c r="CK66" s="21">
        <v>835</v>
      </c>
      <c r="CL66" s="21">
        <v>704</v>
      </c>
      <c r="CM66" s="21">
        <v>131</v>
      </c>
      <c r="CN66" s="22">
        <v>597</v>
      </c>
      <c r="CO66" s="21">
        <v>535</v>
      </c>
      <c r="CP66" s="23">
        <v>62</v>
      </c>
      <c r="CQ66" s="21">
        <v>8</v>
      </c>
      <c r="CR66" s="21">
        <v>8</v>
      </c>
      <c r="CS66" s="21">
        <v>0</v>
      </c>
      <c r="CT66" s="22">
        <v>104</v>
      </c>
      <c r="CU66" s="21">
        <v>71</v>
      </c>
      <c r="CV66" s="23">
        <v>33</v>
      </c>
      <c r="CW66" s="21">
        <v>116</v>
      </c>
      <c r="CX66" s="21">
        <v>100</v>
      </c>
      <c r="CY66" s="21">
        <v>16</v>
      </c>
      <c r="CZ66" s="22">
        <v>624</v>
      </c>
      <c r="DA66" s="21">
        <v>537</v>
      </c>
      <c r="DB66" s="23">
        <v>87</v>
      </c>
      <c r="DC66" s="21">
        <v>10</v>
      </c>
      <c r="DD66" s="21">
        <v>6</v>
      </c>
      <c r="DE66" s="21">
        <v>4</v>
      </c>
      <c r="DF66" s="22">
        <v>44</v>
      </c>
      <c r="DG66" s="21">
        <v>32</v>
      </c>
      <c r="DH66" s="23">
        <v>12</v>
      </c>
      <c r="DI66" s="21">
        <v>4</v>
      </c>
      <c r="DJ66" s="21">
        <v>2</v>
      </c>
      <c r="DK66" s="21">
        <v>2</v>
      </c>
      <c r="DL66" s="22">
        <v>45</v>
      </c>
      <c r="DM66" s="21">
        <v>35</v>
      </c>
      <c r="DN66" s="23">
        <v>10</v>
      </c>
      <c r="DO66" s="21">
        <v>0</v>
      </c>
      <c r="DP66" s="21">
        <v>0</v>
      </c>
      <c r="DQ66" s="21">
        <v>0</v>
      </c>
      <c r="DR66" s="22">
        <v>7</v>
      </c>
      <c r="DS66" s="21">
        <v>6</v>
      </c>
      <c r="DT66" s="23">
        <v>1</v>
      </c>
      <c r="DU66" s="21">
        <v>19</v>
      </c>
      <c r="DV66" s="21">
        <v>17</v>
      </c>
      <c r="DW66" s="21">
        <v>2</v>
      </c>
      <c r="DX66" s="22">
        <v>3</v>
      </c>
      <c r="DY66" s="21">
        <v>3</v>
      </c>
      <c r="DZ66" s="23">
        <v>0</v>
      </c>
    </row>
    <row r="67" spans="1:130">
      <c r="A67" s="17" t="s">
        <v>82</v>
      </c>
      <c r="B67" s="18" t="s">
        <v>83</v>
      </c>
      <c r="C67" s="19">
        <f t="shared" si="1"/>
        <v>4</v>
      </c>
      <c r="D67" s="34">
        <v>30017</v>
      </c>
      <c r="E67" s="21">
        <v>30021</v>
      </c>
      <c r="F67" s="21">
        <v>25516</v>
      </c>
      <c r="G67" s="21">
        <v>4505</v>
      </c>
      <c r="H67" s="22">
        <v>5521</v>
      </c>
      <c r="I67" s="21">
        <v>4695</v>
      </c>
      <c r="J67" s="23">
        <v>826</v>
      </c>
      <c r="K67" s="21">
        <v>1688</v>
      </c>
      <c r="L67" s="21">
        <v>1421</v>
      </c>
      <c r="M67" s="21">
        <v>267</v>
      </c>
      <c r="N67" s="22">
        <v>5051</v>
      </c>
      <c r="O67" s="21">
        <v>4434</v>
      </c>
      <c r="P67" s="23">
        <v>617</v>
      </c>
      <c r="Q67" s="21">
        <v>4993</v>
      </c>
      <c r="R67" s="21">
        <v>4468</v>
      </c>
      <c r="S67" s="21">
        <v>525</v>
      </c>
      <c r="T67" s="22">
        <v>574</v>
      </c>
      <c r="U67" s="21">
        <v>455</v>
      </c>
      <c r="V67" s="23">
        <v>119</v>
      </c>
      <c r="W67" s="21">
        <v>626</v>
      </c>
      <c r="X67" s="21">
        <v>467</v>
      </c>
      <c r="Y67" s="21">
        <v>159</v>
      </c>
      <c r="Z67" s="22">
        <v>12</v>
      </c>
      <c r="AA67" s="21">
        <v>12</v>
      </c>
      <c r="AB67" s="23">
        <v>0</v>
      </c>
      <c r="AC67" s="21">
        <v>1314</v>
      </c>
      <c r="AD67" s="21">
        <v>1098</v>
      </c>
      <c r="AE67" s="21">
        <v>216</v>
      </c>
      <c r="AF67" s="22">
        <v>38</v>
      </c>
      <c r="AG67" s="21">
        <v>32</v>
      </c>
      <c r="AH67" s="23">
        <v>6</v>
      </c>
      <c r="AI67" s="21">
        <v>187</v>
      </c>
      <c r="AJ67" s="21">
        <v>156</v>
      </c>
      <c r="AK67" s="21">
        <v>31</v>
      </c>
      <c r="AL67" s="22">
        <v>1544</v>
      </c>
      <c r="AM67" s="21">
        <v>1152</v>
      </c>
      <c r="AN67" s="23">
        <v>392</v>
      </c>
      <c r="AO67" s="21">
        <v>111</v>
      </c>
      <c r="AP67" s="21">
        <v>97</v>
      </c>
      <c r="AQ67" s="21">
        <v>14</v>
      </c>
      <c r="AR67" s="22">
        <v>243</v>
      </c>
      <c r="AS67" s="21">
        <v>199</v>
      </c>
      <c r="AT67" s="23">
        <v>44</v>
      </c>
      <c r="AU67" s="21">
        <v>114</v>
      </c>
      <c r="AV67" s="21">
        <v>95</v>
      </c>
      <c r="AW67" s="21">
        <v>19</v>
      </c>
      <c r="AX67" s="22">
        <v>1045</v>
      </c>
      <c r="AY67" s="21">
        <v>788</v>
      </c>
      <c r="AZ67" s="23">
        <v>257</v>
      </c>
      <c r="BA67" s="21">
        <v>215</v>
      </c>
      <c r="BB67" s="21">
        <v>176</v>
      </c>
      <c r="BC67" s="21">
        <v>39</v>
      </c>
      <c r="BD67" s="22">
        <v>690</v>
      </c>
      <c r="BE67" s="21">
        <v>595</v>
      </c>
      <c r="BF67" s="23">
        <v>95</v>
      </c>
      <c r="BG67" s="21">
        <v>245</v>
      </c>
      <c r="BH67" s="21">
        <v>198</v>
      </c>
      <c r="BI67" s="21">
        <v>47</v>
      </c>
      <c r="BJ67" s="22">
        <v>220</v>
      </c>
      <c r="BK67" s="21">
        <v>189</v>
      </c>
      <c r="BL67" s="23">
        <v>31</v>
      </c>
      <c r="BM67" s="21">
        <v>890</v>
      </c>
      <c r="BN67" s="21">
        <v>687</v>
      </c>
      <c r="BO67" s="21">
        <v>203</v>
      </c>
      <c r="BP67" s="22">
        <v>155</v>
      </c>
      <c r="BQ67" s="21">
        <v>126</v>
      </c>
      <c r="BR67" s="23">
        <v>29</v>
      </c>
      <c r="BS67" s="21">
        <v>249</v>
      </c>
      <c r="BT67" s="21">
        <v>218</v>
      </c>
      <c r="BU67" s="21">
        <v>31</v>
      </c>
      <c r="BV67" s="22">
        <v>208</v>
      </c>
      <c r="BW67" s="21">
        <v>151</v>
      </c>
      <c r="BX67" s="23">
        <v>57</v>
      </c>
      <c r="BY67" s="21">
        <v>222</v>
      </c>
      <c r="BZ67" s="21">
        <v>180</v>
      </c>
      <c r="CA67" s="21">
        <v>42</v>
      </c>
      <c r="CB67" s="22">
        <v>221</v>
      </c>
      <c r="CC67" s="21">
        <v>189</v>
      </c>
      <c r="CD67" s="23">
        <v>32</v>
      </c>
      <c r="CE67" s="21">
        <v>91</v>
      </c>
      <c r="CF67" s="21">
        <v>77</v>
      </c>
      <c r="CG67" s="21">
        <v>14</v>
      </c>
      <c r="CH67" s="22">
        <v>55</v>
      </c>
      <c r="CI67" s="21">
        <v>29</v>
      </c>
      <c r="CJ67" s="23">
        <v>26</v>
      </c>
      <c r="CK67" s="21">
        <v>620</v>
      </c>
      <c r="CL67" s="21">
        <v>578</v>
      </c>
      <c r="CM67" s="21">
        <v>42</v>
      </c>
      <c r="CN67" s="22">
        <v>212</v>
      </c>
      <c r="CO67" s="21">
        <v>165</v>
      </c>
      <c r="CP67" s="23">
        <v>47</v>
      </c>
      <c r="CQ67" s="21">
        <v>0</v>
      </c>
      <c r="CR67" s="21">
        <v>0</v>
      </c>
      <c r="CS67" s="21">
        <v>0</v>
      </c>
      <c r="CT67" s="22">
        <v>157</v>
      </c>
      <c r="CU67" s="21">
        <v>131</v>
      </c>
      <c r="CV67" s="23">
        <v>26</v>
      </c>
      <c r="CW67" s="21">
        <v>905</v>
      </c>
      <c r="CX67" s="21">
        <v>815</v>
      </c>
      <c r="CY67" s="21">
        <v>90</v>
      </c>
      <c r="CZ67" s="22">
        <v>1298</v>
      </c>
      <c r="DA67" s="21">
        <v>1201</v>
      </c>
      <c r="DB67" s="23">
        <v>97</v>
      </c>
      <c r="DC67" s="21">
        <v>46</v>
      </c>
      <c r="DD67" s="21">
        <v>32</v>
      </c>
      <c r="DE67" s="21">
        <v>14</v>
      </c>
      <c r="DF67" s="22">
        <v>133</v>
      </c>
      <c r="DG67" s="21">
        <v>121</v>
      </c>
      <c r="DH67" s="23">
        <v>12</v>
      </c>
      <c r="DI67" s="21">
        <v>5</v>
      </c>
      <c r="DJ67" s="21">
        <v>4</v>
      </c>
      <c r="DK67" s="21">
        <v>1</v>
      </c>
      <c r="DL67" s="22">
        <v>15</v>
      </c>
      <c r="DM67" s="21">
        <v>13</v>
      </c>
      <c r="DN67" s="23">
        <v>2</v>
      </c>
      <c r="DO67" s="21">
        <v>23</v>
      </c>
      <c r="DP67" s="21">
        <v>22</v>
      </c>
      <c r="DQ67" s="21">
        <v>1</v>
      </c>
      <c r="DR67" s="22">
        <v>7</v>
      </c>
      <c r="DS67" s="21">
        <v>7</v>
      </c>
      <c r="DT67" s="23">
        <v>0</v>
      </c>
      <c r="DU67" s="21">
        <v>21</v>
      </c>
      <c r="DV67" s="21">
        <v>20</v>
      </c>
      <c r="DW67" s="21">
        <v>1</v>
      </c>
      <c r="DX67" s="22">
        <v>57</v>
      </c>
      <c r="DY67" s="21">
        <v>23</v>
      </c>
      <c r="DZ67" s="23">
        <v>34</v>
      </c>
    </row>
    <row r="68" spans="1:130">
      <c r="A68" s="17" t="s">
        <v>84</v>
      </c>
      <c r="B68" s="18" t="s">
        <v>85</v>
      </c>
      <c r="C68" s="19">
        <f t="shared" si="1"/>
        <v>358</v>
      </c>
      <c r="D68" s="34">
        <v>10325</v>
      </c>
      <c r="E68" s="21">
        <v>10683</v>
      </c>
      <c r="F68" s="21">
        <v>7540</v>
      </c>
      <c r="G68" s="21">
        <v>3143</v>
      </c>
      <c r="H68" s="22">
        <v>2738</v>
      </c>
      <c r="I68" s="21">
        <v>2042</v>
      </c>
      <c r="J68" s="23">
        <v>696</v>
      </c>
      <c r="K68" s="21">
        <v>2533</v>
      </c>
      <c r="L68" s="21">
        <v>1768</v>
      </c>
      <c r="M68" s="21">
        <v>765</v>
      </c>
      <c r="N68" s="22">
        <v>569</v>
      </c>
      <c r="O68" s="21">
        <v>395</v>
      </c>
      <c r="P68" s="23">
        <v>174</v>
      </c>
      <c r="Q68" s="21">
        <v>736</v>
      </c>
      <c r="R68" s="21">
        <v>544</v>
      </c>
      <c r="S68" s="21">
        <v>192</v>
      </c>
      <c r="T68" s="22">
        <v>666</v>
      </c>
      <c r="U68" s="21">
        <v>501</v>
      </c>
      <c r="V68" s="23">
        <v>165</v>
      </c>
      <c r="W68" s="21">
        <v>0</v>
      </c>
      <c r="X68" s="21">
        <v>0</v>
      </c>
      <c r="Y68" s="21">
        <v>0</v>
      </c>
      <c r="Z68" s="22">
        <v>52</v>
      </c>
      <c r="AA68" s="21">
        <v>25</v>
      </c>
      <c r="AB68" s="23">
        <v>27</v>
      </c>
      <c r="AC68" s="21">
        <v>216</v>
      </c>
      <c r="AD68" s="21">
        <v>146</v>
      </c>
      <c r="AE68" s="21">
        <v>70</v>
      </c>
      <c r="AF68" s="22">
        <v>25</v>
      </c>
      <c r="AG68" s="21">
        <v>18</v>
      </c>
      <c r="AH68" s="23">
        <v>7</v>
      </c>
      <c r="AI68" s="21">
        <v>190</v>
      </c>
      <c r="AJ68" s="21">
        <v>107</v>
      </c>
      <c r="AK68" s="21">
        <v>83</v>
      </c>
      <c r="AL68" s="22">
        <v>270</v>
      </c>
      <c r="AM68" s="21">
        <v>145</v>
      </c>
      <c r="AN68" s="23">
        <v>125</v>
      </c>
      <c r="AO68" s="21">
        <v>0</v>
      </c>
      <c r="AP68" s="21">
        <v>0</v>
      </c>
      <c r="AQ68" s="21">
        <v>0</v>
      </c>
      <c r="AR68" s="22">
        <v>11</v>
      </c>
      <c r="AS68" s="21">
        <v>4</v>
      </c>
      <c r="AT68" s="23">
        <v>7</v>
      </c>
      <c r="AU68" s="21">
        <v>636</v>
      </c>
      <c r="AV68" s="21">
        <v>547</v>
      </c>
      <c r="AW68" s="21">
        <v>89</v>
      </c>
      <c r="AX68" s="22">
        <v>132</v>
      </c>
      <c r="AY68" s="21">
        <v>95</v>
      </c>
      <c r="AZ68" s="23">
        <v>37</v>
      </c>
      <c r="BA68" s="21">
        <v>47</v>
      </c>
      <c r="BB68" s="21">
        <v>40</v>
      </c>
      <c r="BC68" s="21">
        <v>7</v>
      </c>
      <c r="BD68" s="22">
        <v>68</v>
      </c>
      <c r="BE68" s="21">
        <v>51</v>
      </c>
      <c r="BF68" s="23">
        <v>17</v>
      </c>
      <c r="BG68" s="21">
        <v>0</v>
      </c>
      <c r="BH68" s="21">
        <v>0</v>
      </c>
      <c r="BI68" s="21">
        <v>0</v>
      </c>
      <c r="BJ68" s="22">
        <v>45</v>
      </c>
      <c r="BK68" s="21">
        <v>22</v>
      </c>
      <c r="BL68" s="23">
        <v>23</v>
      </c>
      <c r="BM68" s="21">
        <v>152</v>
      </c>
      <c r="BN68" s="21">
        <v>90</v>
      </c>
      <c r="BO68" s="21">
        <v>62</v>
      </c>
      <c r="BP68" s="22">
        <v>112</v>
      </c>
      <c r="BQ68" s="21">
        <v>47</v>
      </c>
      <c r="BR68" s="23">
        <v>65</v>
      </c>
      <c r="BS68" s="21">
        <v>7</v>
      </c>
      <c r="BT68" s="21">
        <v>5</v>
      </c>
      <c r="BU68" s="21">
        <v>2</v>
      </c>
      <c r="BV68" s="22">
        <v>8</v>
      </c>
      <c r="BW68" s="21">
        <v>7</v>
      </c>
      <c r="BX68" s="23">
        <v>1</v>
      </c>
      <c r="BY68" s="21">
        <v>63</v>
      </c>
      <c r="BZ68" s="21">
        <v>34</v>
      </c>
      <c r="CA68" s="21">
        <v>29</v>
      </c>
      <c r="CB68" s="22">
        <v>0</v>
      </c>
      <c r="CC68" s="21">
        <v>0</v>
      </c>
      <c r="CD68" s="23">
        <v>0</v>
      </c>
      <c r="CE68" s="21">
        <v>7</v>
      </c>
      <c r="CF68" s="21">
        <v>7</v>
      </c>
      <c r="CG68" s="21">
        <v>0</v>
      </c>
      <c r="CH68" s="22">
        <v>68</v>
      </c>
      <c r="CI68" s="21">
        <v>53</v>
      </c>
      <c r="CJ68" s="23">
        <v>15</v>
      </c>
      <c r="CK68" s="21">
        <v>4</v>
      </c>
      <c r="CL68" s="21">
        <v>3</v>
      </c>
      <c r="CM68" s="21">
        <v>1</v>
      </c>
      <c r="CN68" s="22">
        <v>115</v>
      </c>
      <c r="CO68" s="21">
        <v>80</v>
      </c>
      <c r="CP68" s="23">
        <v>35</v>
      </c>
      <c r="CQ68" s="21">
        <v>2</v>
      </c>
      <c r="CR68" s="21">
        <v>2</v>
      </c>
      <c r="CS68" s="21">
        <v>0</v>
      </c>
      <c r="CT68" s="22">
        <v>235</v>
      </c>
      <c r="CU68" s="21">
        <v>154</v>
      </c>
      <c r="CV68" s="23">
        <v>81</v>
      </c>
      <c r="CW68" s="21">
        <v>8</v>
      </c>
      <c r="CX68" s="21">
        <v>3</v>
      </c>
      <c r="CY68" s="21">
        <v>5</v>
      </c>
      <c r="CZ68" s="22">
        <v>73</v>
      </c>
      <c r="DA68" s="21">
        <v>13</v>
      </c>
      <c r="DB68" s="23">
        <v>60</v>
      </c>
      <c r="DC68" s="21">
        <v>207</v>
      </c>
      <c r="DD68" s="21">
        <v>144</v>
      </c>
      <c r="DE68" s="21">
        <v>63</v>
      </c>
      <c r="DF68" s="22">
        <v>548</v>
      </c>
      <c r="DG68" s="21">
        <v>374</v>
      </c>
      <c r="DH68" s="23">
        <v>174</v>
      </c>
      <c r="DI68" s="21">
        <v>0</v>
      </c>
      <c r="DJ68" s="21">
        <v>0</v>
      </c>
      <c r="DK68" s="21">
        <v>0</v>
      </c>
      <c r="DL68" s="22">
        <v>0</v>
      </c>
      <c r="DM68" s="21">
        <v>0</v>
      </c>
      <c r="DN68" s="23">
        <v>0</v>
      </c>
      <c r="DO68" s="21">
        <v>9</v>
      </c>
      <c r="DP68" s="21">
        <v>3</v>
      </c>
      <c r="DQ68" s="21">
        <v>6</v>
      </c>
      <c r="DR68" s="22">
        <v>104</v>
      </c>
      <c r="DS68" s="21">
        <v>51</v>
      </c>
      <c r="DT68" s="23">
        <v>53</v>
      </c>
      <c r="DU68" s="21">
        <v>27</v>
      </c>
      <c r="DV68" s="21">
        <v>20</v>
      </c>
      <c r="DW68" s="21">
        <v>7</v>
      </c>
      <c r="DX68" s="22">
        <v>0</v>
      </c>
      <c r="DY68" s="21">
        <v>0</v>
      </c>
      <c r="DZ68" s="23">
        <v>0</v>
      </c>
    </row>
    <row r="69" spans="1:130">
      <c r="A69" s="17" t="s">
        <v>86</v>
      </c>
      <c r="B69" s="18" t="s">
        <v>87</v>
      </c>
      <c r="C69" s="19">
        <f t="shared" si="1"/>
        <v>-5871</v>
      </c>
      <c r="D69" s="34">
        <v>16461</v>
      </c>
      <c r="E69" s="21">
        <v>10590</v>
      </c>
      <c r="F69" s="21">
        <v>7384</v>
      </c>
      <c r="G69" s="21">
        <v>3206</v>
      </c>
      <c r="H69" s="22">
        <v>960</v>
      </c>
      <c r="I69" s="21">
        <v>690</v>
      </c>
      <c r="J69" s="23">
        <v>270</v>
      </c>
      <c r="K69" s="21">
        <v>1440</v>
      </c>
      <c r="L69" s="21">
        <v>998</v>
      </c>
      <c r="M69" s="21">
        <v>442</v>
      </c>
      <c r="N69" s="22">
        <v>1410</v>
      </c>
      <c r="O69" s="21">
        <v>999</v>
      </c>
      <c r="P69" s="23">
        <v>411</v>
      </c>
      <c r="Q69" s="21">
        <v>489</v>
      </c>
      <c r="R69" s="21">
        <v>196</v>
      </c>
      <c r="S69" s="21">
        <v>293</v>
      </c>
      <c r="T69" s="22">
        <v>139</v>
      </c>
      <c r="U69" s="21">
        <v>79</v>
      </c>
      <c r="V69" s="23">
        <v>60</v>
      </c>
      <c r="W69" s="21">
        <v>12</v>
      </c>
      <c r="X69" s="21">
        <v>8</v>
      </c>
      <c r="Y69" s="21">
        <v>4</v>
      </c>
      <c r="Z69" s="22">
        <v>7</v>
      </c>
      <c r="AA69" s="21">
        <v>5</v>
      </c>
      <c r="AB69" s="23">
        <v>2</v>
      </c>
      <c r="AC69" s="21">
        <v>1220</v>
      </c>
      <c r="AD69" s="21">
        <v>921</v>
      </c>
      <c r="AE69" s="21">
        <v>299</v>
      </c>
      <c r="AF69" s="22">
        <v>46</v>
      </c>
      <c r="AG69" s="21">
        <v>14</v>
      </c>
      <c r="AH69" s="23">
        <v>32</v>
      </c>
      <c r="AI69" s="21">
        <v>260</v>
      </c>
      <c r="AJ69" s="21">
        <v>222</v>
      </c>
      <c r="AK69" s="21">
        <v>38</v>
      </c>
      <c r="AL69" s="22">
        <v>137</v>
      </c>
      <c r="AM69" s="21">
        <v>83</v>
      </c>
      <c r="AN69" s="23">
        <v>54</v>
      </c>
      <c r="AO69" s="21">
        <v>193</v>
      </c>
      <c r="AP69" s="21">
        <v>135</v>
      </c>
      <c r="AQ69" s="21">
        <v>58</v>
      </c>
      <c r="AR69" s="22">
        <v>80</v>
      </c>
      <c r="AS69" s="21">
        <v>49</v>
      </c>
      <c r="AT69" s="23">
        <v>31</v>
      </c>
      <c r="AU69" s="21">
        <v>100</v>
      </c>
      <c r="AV69" s="21">
        <v>50</v>
      </c>
      <c r="AW69" s="21">
        <v>50</v>
      </c>
      <c r="AX69" s="22">
        <v>51</v>
      </c>
      <c r="AY69" s="21">
        <v>29</v>
      </c>
      <c r="AZ69" s="23">
        <v>22</v>
      </c>
      <c r="BA69" s="21">
        <v>7</v>
      </c>
      <c r="BB69" s="21">
        <v>2</v>
      </c>
      <c r="BC69" s="21">
        <v>5</v>
      </c>
      <c r="BD69" s="22">
        <v>60</v>
      </c>
      <c r="BE69" s="21">
        <v>54</v>
      </c>
      <c r="BF69" s="23">
        <v>6</v>
      </c>
      <c r="BG69" s="21">
        <v>138</v>
      </c>
      <c r="BH69" s="21">
        <v>37</v>
      </c>
      <c r="BI69" s="21">
        <v>101</v>
      </c>
      <c r="BJ69" s="22">
        <v>131</v>
      </c>
      <c r="BK69" s="21">
        <v>107</v>
      </c>
      <c r="BL69" s="23">
        <v>24</v>
      </c>
      <c r="BM69" s="21">
        <v>80</v>
      </c>
      <c r="BN69" s="21">
        <v>39</v>
      </c>
      <c r="BO69" s="21">
        <v>41</v>
      </c>
      <c r="BP69" s="22">
        <v>155</v>
      </c>
      <c r="BQ69" s="21">
        <v>74</v>
      </c>
      <c r="BR69" s="23">
        <v>81</v>
      </c>
      <c r="BS69" s="21">
        <v>24</v>
      </c>
      <c r="BT69" s="21">
        <v>2</v>
      </c>
      <c r="BU69" s="21">
        <v>22</v>
      </c>
      <c r="BV69" s="22">
        <v>359</v>
      </c>
      <c r="BW69" s="21">
        <v>216</v>
      </c>
      <c r="BX69" s="23">
        <v>143</v>
      </c>
      <c r="BY69" s="21">
        <v>7</v>
      </c>
      <c r="BZ69" s="21">
        <v>2</v>
      </c>
      <c r="CA69" s="21">
        <v>5</v>
      </c>
      <c r="CB69" s="22">
        <v>100</v>
      </c>
      <c r="CC69" s="21">
        <v>40</v>
      </c>
      <c r="CD69" s="23">
        <v>60</v>
      </c>
      <c r="CE69" s="21">
        <v>0</v>
      </c>
      <c r="CF69" s="21">
        <v>0</v>
      </c>
      <c r="CG69" s="21">
        <v>0</v>
      </c>
      <c r="CH69" s="22">
        <v>8</v>
      </c>
      <c r="CI69" s="21">
        <v>2</v>
      </c>
      <c r="CJ69" s="23">
        <v>6</v>
      </c>
      <c r="CK69" s="21">
        <v>424</v>
      </c>
      <c r="CL69" s="21">
        <v>391</v>
      </c>
      <c r="CM69" s="21">
        <v>33</v>
      </c>
      <c r="CN69" s="22">
        <v>244</v>
      </c>
      <c r="CO69" s="21">
        <v>171</v>
      </c>
      <c r="CP69" s="23">
        <v>73</v>
      </c>
      <c r="CQ69" s="21">
        <v>311</v>
      </c>
      <c r="CR69" s="21">
        <v>184</v>
      </c>
      <c r="CS69" s="21">
        <v>127</v>
      </c>
      <c r="CT69" s="22">
        <v>160</v>
      </c>
      <c r="CU69" s="21">
        <v>72</v>
      </c>
      <c r="CV69" s="23">
        <v>88</v>
      </c>
      <c r="CW69" s="21">
        <v>0</v>
      </c>
      <c r="CX69" s="21">
        <v>0</v>
      </c>
      <c r="CY69" s="21">
        <v>0</v>
      </c>
      <c r="CZ69" s="22">
        <v>1</v>
      </c>
      <c r="DA69" s="21">
        <v>0</v>
      </c>
      <c r="DB69" s="23">
        <v>1</v>
      </c>
      <c r="DC69" s="21">
        <v>6</v>
      </c>
      <c r="DD69" s="21">
        <v>0</v>
      </c>
      <c r="DE69" s="21">
        <v>6</v>
      </c>
      <c r="DF69" s="22">
        <v>1</v>
      </c>
      <c r="DG69" s="21">
        <v>0</v>
      </c>
      <c r="DH69" s="23">
        <v>1</v>
      </c>
      <c r="DI69" s="21">
        <v>0</v>
      </c>
      <c r="DJ69" s="21">
        <v>0</v>
      </c>
      <c r="DK69" s="21">
        <v>0</v>
      </c>
      <c r="DL69" s="22">
        <v>1561</v>
      </c>
      <c r="DM69" s="21">
        <v>1350</v>
      </c>
      <c r="DN69" s="23">
        <v>211</v>
      </c>
      <c r="DO69" s="21">
        <v>17</v>
      </c>
      <c r="DP69" s="21">
        <v>4</v>
      </c>
      <c r="DQ69" s="21">
        <v>13</v>
      </c>
      <c r="DR69" s="22">
        <v>156</v>
      </c>
      <c r="DS69" s="21">
        <v>104</v>
      </c>
      <c r="DT69" s="23">
        <v>52</v>
      </c>
      <c r="DU69" s="21">
        <v>96</v>
      </c>
      <c r="DV69" s="21">
        <v>55</v>
      </c>
      <c r="DW69" s="21">
        <v>41</v>
      </c>
      <c r="DX69" s="22">
        <v>0</v>
      </c>
      <c r="DY69" s="21">
        <v>0</v>
      </c>
      <c r="DZ69" s="23">
        <v>0</v>
      </c>
    </row>
    <row r="70" spans="1:130">
      <c r="A70" s="17" t="s">
        <v>88</v>
      </c>
      <c r="B70" s="18" t="s">
        <v>89</v>
      </c>
      <c r="C70" s="19">
        <f t="shared" si="1"/>
        <v>-1074</v>
      </c>
      <c r="D70" s="34">
        <v>42499</v>
      </c>
      <c r="E70" s="21">
        <v>41425</v>
      </c>
      <c r="F70" s="21">
        <v>29823</v>
      </c>
      <c r="G70" s="21">
        <v>11602</v>
      </c>
      <c r="H70" s="22">
        <v>7463</v>
      </c>
      <c r="I70" s="21">
        <v>6111</v>
      </c>
      <c r="J70" s="23">
        <v>1352</v>
      </c>
      <c r="K70" s="21">
        <v>11420</v>
      </c>
      <c r="L70" s="21">
        <v>8824</v>
      </c>
      <c r="M70" s="21">
        <v>2596</v>
      </c>
      <c r="N70" s="22">
        <v>3323</v>
      </c>
      <c r="O70" s="21">
        <v>2649</v>
      </c>
      <c r="P70" s="23">
        <v>674</v>
      </c>
      <c r="Q70" s="21">
        <v>1442</v>
      </c>
      <c r="R70" s="21">
        <v>906</v>
      </c>
      <c r="S70" s="21">
        <v>536</v>
      </c>
      <c r="T70" s="22">
        <v>580</v>
      </c>
      <c r="U70" s="21">
        <v>424</v>
      </c>
      <c r="V70" s="23">
        <v>156</v>
      </c>
      <c r="W70" s="21">
        <v>1443</v>
      </c>
      <c r="X70" s="21">
        <v>943</v>
      </c>
      <c r="Y70" s="21">
        <v>500</v>
      </c>
      <c r="Z70" s="22">
        <v>31</v>
      </c>
      <c r="AA70" s="21">
        <v>17</v>
      </c>
      <c r="AB70" s="23">
        <v>14</v>
      </c>
      <c r="AC70" s="21">
        <v>1061</v>
      </c>
      <c r="AD70" s="21">
        <v>847</v>
      </c>
      <c r="AE70" s="21">
        <v>214</v>
      </c>
      <c r="AF70" s="22">
        <v>51</v>
      </c>
      <c r="AG70" s="21">
        <v>15</v>
      </c>
      <c r="AH70" s="23">
        <v>36</v>
      </c>
      <c r="AI70" s="21">
        <v>256</v>
      </c>
      <c r="AJ70" s="21">
        <v>155</v>
      </c>
      <c r="AK70" s="21">
        <v>101</v>
      </c>
      <c r="AL70" s="22">
        <v>1236</v>
      </c>
      <c r="AM70" s="21">
        <v>617</v>
      </c>
      <c r="AN70" s="23">
        <v>619</v>
      </c>
      <c r="AO70" s="21">
        <v>792</v>
      </c>
      <c r="AP70" s="21">
        <v>661</v>
      </c>
      <c r="AQ70" s="21">
        <v>131</v>
      </c>
      <c r="AR70" s="22">
        <v>100</v>
      </c>
      <c r="AS70" s="21">
        <v>16</v>
      </c>
      <c r="AT70" s="23">
        <v>84</v>
      </c>
      <c r="AU70" s="21">
        <v>323</v>
      </c>
      <c r="AV70" s="21">
        <v>231</v>
      </c>
      <c r="AW70" s="21">
        <v>92</v>
      </c>
      <c r="AX70" s="22">
        <v>135</v>
      </c>
      <c r="AY70" s="21">
        <v>70</v>
      </c>
      <c r="AZ70" s="23">
        <v>65</v>
      </c>
      <c r="BA70" s="21">
        <v>607</v>
      </c>
      <c r="BB70" s="21">
        <v>47</v>
      </c>
      <c r="BC70" s="21">
        <v>560</v>
      </c>
      <c r="BD70" s="22">
        <v>308</v>
      </c>
      <c r="BE70" s="21">
        <v>127</v>
      </c>
      <c r="BF70" s="23">
        <v>181</v>
      </c>
      <c r="BG70" s="21">
        <v>93</v>
      </c>
      <c r="BH70" s="21">
        <v>52</v>
      </c>
      <c r="BI70" s="21">
        <v>41</v>
      </c>
      <c r="BJ70" s="22">
        <v>1625</v>
      </c>
      <c r="BK70" s="21">
        <v>1077</v>
      </c>
      <c r="BL70" s="23">
        <v>548</v>
      </c>
      <c r="BM70" s="21">
        <v>1572</v>
      </c>
      <c r="BN70" s="21">
        <v>1343</v>
      </c>
      <c r="BO70" s="21">
        <v>229</v>
      </c>
      <c r="BP70" s="22">
        <v>260</v>
      </c>
      <c r="BQ70" s="21">
        <v>131</v>
      </c>
      <c r="BR70" s="23">
        <v>129</v>
      </c>
      <c r="BS70" s="21">
        <v>339</v>
      </c>
      <c r="BT70" s="21">
        <v>275</v>
      </c>
      <c r="BU70" s="21">
        <v>64</v>
      </c>
      <c r="BV70" s="22">
        <v>1491</v>
      </c>
      <c r="BW70" s="21">
        <v>957</v>
      </c>
      <c r="BX70" s="23">
        <v>534</v>
      </c>
      <c r="BY70" s="21">
        <v>876</v>
      </c>
      <c r="BZ70" s="21">
        <v>628</v>
      </c>
      <c r="CA70" s="21">
        <v>248</v>
      </c>
      <c r="CB70" s="22">
        <v>12</v>
      </c>
      <c r="CC70" s="21">
        <v>8</v>
      </c>
      <c r="CD70" s="23">
        <v>4</v>
      </c>
      <c r="CE70" s="21">
        <v>380</v>
      </c>
      <c r="CF70" s="21">
        <v>278</v>
      </c>
      <c r="CG70" s="21">
        <v>102</v>
      </c>
      <c r="CH70" s="22">
        <v>605</v>
      </c>
      <c r="CI70" s="21">
        <v>346</v>
      </c>
      <c r="CJ70" s="23">
        <v>259</v>
      </c>
      <c r="CK70" s="21">
        <v>470</v>
      </c>
      <c r="CL70" s="21">
        <v>323</v>
      </c>
      <c r="CM70" s="21">
        <v>147</v>
      </c>
      <c r="CN70" s="22">
        <v>858</v>
      </c>
      <c r="CO70" s="21">
        <v>471</v>
      </c>
      <c r="CP70" s="23">
        <v>387</v>
      </c>
      <c r="CQ70" s="21">
        <v>2</v>
      </c>
      <c r="CR70" s="21">
        <v>2</v>
      </c>
      <c r="CS70" s="21">
        <v>0</v>
      </c>
      <c r="CT70" s="22">
        <v>121</v>
      </c>
      <c r="CU70" s="21">
        <v>89</v>
      </c>
      <c r="CV70" s="23">
        <v>32</v>
      </c>
      <c r="CW70" s="21">
        <v>138</v>
      </c>
      <c r="CX70" s="21">
        <v>113</v>
      </c>
      <c r="CY70" s="21">
        <v>25</v>
      </c>
      <c r="CZ70" s="22">
        <v>101</v>
      </c>
      <c r="DA70" s="21">
        <v>26</v>
      </c>
      <c r="DB70" s="23">
        <v>75</v>
      </c>
      <c r="DC70" s="21">
        <v>119</v>
      </c>
      <c r="DD70" s="21">
        <v>33</v>
      </c>
      <c r="DE70" s="21">
        <v>86</v>
      </c>
      <c r="DF70" s="22">
        <v>1010</v>
      </c>
      <c r="DG70" s="21">
        <v>524</v>
      </c>
      <c r="DH70" s="23">
        <v>486</v>
      </c>
      <c r="DI70" s="21">
        <v>22</v>
      </c>
      <c r="DJ70" s="21">
        <v>1</v>
      </c>
      <c r="DK70" s="21">
        <v>21</v>
      </c>
      <c r="DL70" s="22">
        <v>146</v>
      </c>
      <c r="DM70" s="21">
        <v>71</v>
      </c>
      <c r="DN70" s="23">
        <v>75</v>
      </c>
      <c r="DO70" s="21">
        <v>398</v>
      </c>
      <c r="DP70" s="21">
        <v>316</v>
      </c>
      <c r="DQ70" s="21">
        <v>82</v>
      </c>
      <c r="DR70" s="22">
        <v>192</v>
      </c>
      <c r="DS70" s="21">
        <v>86</v>
      </c>
      <c r="DT70" s="23">
        <v>106</v>
      </c>
      <c r="DU70" s="21">
        <v>0</v>
      </c>
      <c r="DV70" s="21">
        <v>0</v>
      </c>
      <c r="DW70" s="21">
        <v>0</v>
      </c>
      <c r="DX70" s="22">
        <v>24</v>
      </c>
      <c r="DY70" s="21">
        <v>13</v>
      </c>
      <c r="DZ70" s="23">
        <v>11</v>
      </c>
    </row>
    <row r="71" spans="1:130">
      <c r="A71" s="17" t="s">
        <v>90</v>
      </c>
      <c r="B71" s="18" t="s">
        <v>91</v>
      </c>
      <c r="C71" s="19">
        <f t="shared" si="1"/>
        <v>800</v>
      </c>
      <c r="D71" s="34">
        <v>15037</v>
      </c>
      <c r="E71" s="21">
        <v>15837</v>
      </c>
      <c r="F71" s="21">
        <v>12137</v>
      </c>
      <c r="G71" s="21">
        <v>3700</v>
      </c>
      <c r="H71" s="22">
        <v>3725</v>
      </c>
      <c r="I71" s="21">
        <v>2964</v>
      </c>
      <c r="J71" s="23">
        <v>761</v>
      </c>
      <c r="K71" s="21">
        <v>547</v>
      </c>
      <c r="L71" s="21">
        <v>401</v>
      </c>
      <c r="M71" s="21">
        <v>146</v>
      </c>
      <c r="N71" s="22">
        <v>4055</v>
      </c>
      <c r="O71" s="21">
        <v>3327</v>
      </c>
      <c r="P71" s="23">
        <v>728</v>
      </c>
      <c r="Q71" s="21">
        <v>602</v>
      </c>
      <c r="R71" s="21">
        <v>480</v>
      </c>
      <c r="S71" s="21">
        <v>122</v>
      </c>
      <c r="T71" s="22">
        <v>994</v>
      </c>
      <c r="U71" s="21">
        <v>728</v>
      </c>
      <c r="V71" s="23">
        <v>266</v>
      </c>
      <c r="W71" s="21">
        <v>0</v>
      </c>
      <c r="X71" s="21">
        <v>0</v>
      </c>
      <c r="Y71" s="21">
        <v>0</v>
      </c>
      <c r="Z71" s="22">
        <v>0</v>
      </c>
      <c r="AA71" s="21">
        <v>0</v>
      </c>
      <c r="AB71" s="23">
        <v>0</v>
      </c>
      <c r="AC71" s="21">
        <v>862</v>
      </c>
      <c r="AD71" s="21">
        <v>611</v>
      </c>
      <c r="AE71" s="21">
        <v>251</v>
      </c>
      <c r="AF71" s="22">
        <v>0</v>
      </c>
      <c r="AG71" s="21">
        <v>0</v>
      </c>
      <c r="AH71" s="23">
        <v>0</v>
      </c>
      <c r="AI71" s="21">
        <v>9</v>
      </c>
      <c r="AJ71" s="21">
        <v>5</v>
      </c>
      <c r="AK71" s="21">
        <v>4</v>
      </c>
      <c r="AL71" s="22">
        <v>49</v>
      </c>
      <c r="AM71" s="21">
        <v>31</v>
      </c>
      <c r="AN71" s="23">
        <v>18</v>
      </c>
      <c r="AO71" s="21">
        <v>0</v>
      </c>
      <c r="AP71" s="21">
        <v>0</v>
      </c>
      <c r="AQ71" s="21">
        <v>0</v>
      </c>
      <c r="AR71" s="22">
        <v>112</v>
      </c>
      <c r="AS71" s="21">
        <v>50</v>
      </c>
      <c r="AT71" s="23">
        <v>62</v>
      </c>
      <c r="AU71" s="21">
        <v>173</v>
      </c>
      <c r="AV71" s="21">
        <v>114</v>
      </c>
      <c r="AW71" s="21">
        <v>59</v>
      </c>
      <c r="AX71" s="22">
        <v>511</v>
      </c>
      <c r="AY71" s="21">
        <v>307</v>
      </c>
      <c r="AZ71" s="23">
        <v>204</v>
      </c>
      <c r="BA71" s="21">
        <v>0</v>
      </c>
      <c r="BB71" s="21">
        <v>0</v>
      </c>
      <c r="BC71" s="21">
        <v>0</v>
      </c>
      <c r="BD71" s="22">
        <v>34</v>
      </c>
      <c r="BE71" s="21">
        <v>18</v>
      </c>
      <c r="BF71" s="23">
        <v>16</v>
      </c>
      <c r="BG71" s="21">
        <v>5</v>
      </c>
      <c r="BH71" s="21">
        <v>4</v>
      </c>
      <c r="BI71" s="21">
        <v>1</v>
      </c>
      <c r="BJ71" s="22">
        <v>2749</v>
      </c>
      <c r="BK71" s="21">
        <v>2184</v>
      </c>
      <c r="BL71" s="23">
        <v>565</v>
      </c>
      <c r="BM71" s="21">
        <v>24</v>
      </c>
      <c r="BN71" s="21">
        <v>6</v>
      </c>
      <c r="BO71" s="21">
        <v>18</v>
      </c>
      <c r="BP71" s="22">
        <v>237</v>
      </c>
      <c r="BQ71" s="21">
        <v>162</v>
      </c>
      <c r="BR71" s="23">
        <v>75</v>
      </c>
      <c r="BS71" s="21">
        <v>0</v>
      </c>
      <c r="BT71" s="21">
        <v>0</v>
      </c>
      <c r="BU71" s="21">
        <v>0</v>
      </c>
      <c r="BV71" s="22">
        <v>13</v>
      </c>
      <c r="BW71" s="21">
        <v>9</v>
      </c>
      <c r="BX71" s="23">
        <v>4</v>
      </c>
      <c r="BY71" s="21">
        <v>0</v>
      </c>
      <c r="BZ71" s="21">
        <v>0</v>
      </c>
      <c r="CA71" s="21">
        <v>0</v>
      </c>
      <c r="CB71" s="22">
        <v>0</v>
      </c>
      <c r="CC71" s="21">
        <v>0</v>
      </c>
      <c r="CD71" s="23">
        <v>0</v>
      </c>
      <c r="CE71" s="21">
        <v>101</v>
      </c>
      <c r="CF71" s="21">
        <v>81</v>
      </c>
      <c r="CG71" s="21">
        <v>20</v>
      </c>
      <c r="CH71" s="22">
        <v>0</v>
      </c>
      <c r="CI71" s="21">
        <v>0</v>
      </c>
      <c r="CJ71" s="23">
        <v>0</v>
      </c>
      <c r="CK71" s="21">
        <v>778</v>
      </c>
      <c r="CL71" s="21">
        <v>511</v>
      </c>
      <c r="CM71" s="21">
        <v>267</v>
      </c>
      <c r="CN71" s="22">
        <v>7</v>
      </c>
      <c r="CO71" s="21">
        <v>5</v>
      </c>
      <c r="CP71" s="23">
        <v>2</v>
      </c>
      <c r="CQ71" s="21">
        <v>18</v>
      </c>
      <c r="CR71" s="21">
        <v>15</v>
      </c>
      <c r="CS71" s="21">
        <v>3</v>
      </c>
      <c r="CT71" s="22">
        <v>0</v>
      </c>
      <c r="CU71" s="21">
        <v>0</v>
      </c>
      <c r="CV71" s="23">
        <v>0</v>
      </c>
      <c r="CW71" s="21">
        <v>95</v>
      </c>
      <c r="CX71" s="21">
        <v>39</v>
      </c>
      <c r="CY71" s="21">
        <v>56</v>
      </c>
      <c r="CZ71" s="22">
        <v>0</v>
      </c>
      <c r="DA71" s="21">
        <v>0</v>
      </c>
      <c r="DB71" s="23">
        <v>0</v>
      </c>
      <c r="DC71" s="21">
        <v>3</v>
      </c>
      <c r="DD71" s="21">
        <v>3</v>
      </c>
      <c r="DE71" s="21">
        <v>0</v>
      </c>
      <c r="DF71" s="22">
        <v>125</v>
      </c>
      <c r="DG71" s="21">
        <v>81</v>
      </c>
      <c r="DH71" s="23">
        <v>44</v>
      </c>
      <c r="DI71" s="21">
        <v>0</v>
      </c>
      <c r="DJ71" s="21">
        <v>0</v>
      </c>
      <c r="DK71" s="21">
        <v>0</v>
      </c>
      <c r="DL71" s="22">
        <v>0</v>
      </c>
      <c r="DM71" s="21">
        <v>0</v>
      </c>
      <c r="DN71" s="23">
        <v>0</v>
      </c>
      <c r="DO71" s="21">
        <v>0</v>
      </c>
      <c r="DP71" s="21">
        <v>0</v>
      </c>
      <c r="DQ71" s="21">
        <v>0</v>
      </c>
      <c r="DR71" s="22">
        <v>0</v>
      </c>
      <c r="DS71" s="21">
        <v>0</v>
      </c>
      <c r="DT71" s="23">
        <v>0</v>
      </c>
      <c r="DU71" s="21">
        <v>9</v>
      </c>
      <c r="DV71" s="21">
        <v>1</v>
      </c>
      <c r="DW71" s="21">
        <v>8</v>
      </c>
      <c r="DX71" s="22">
        <v>0</v>
      </c>
      <c r="DY71" s="21">
        <v>0</v>
      </c>
      <c r="DZ71" s="23">
        <v>0</v>
      </c>
    </row>
    <row r="72" spans="1:130">
      <c r="A72" s="17" t="s">
        <v>92</v>
      </c>
      <c r="B72" s="18" t="s">
        <v>93</v>
      </c>
      <c r="C72" s="19">
        <f t="shared" si="1"/>
        <v>1351</v>
      </c>
      <c r="D72" s="34">
        <v>30792</v>
      </c>
      <c r="E72" s="21">
        <v>32143</v>
      </c>
      <c r="F72" s="21">
        <v>27345</v>
      </c>
      <c r="G72" s="21">
        <v>4798</v>
      </c>
      <c r="H72" s="22">
        <v>10049</v>
      </c>
      <c r="I72" s="21">
        <v>9120</v>
      </c>
      <c r="J72" s="23">
        <v>929</v>
      </c>
      <c r="K72" s="21">
        <v>2853</v>
      </c>
      <c r="L72" s="21">
        <v>2082</v>
      </c>
      <c r="M72" s="21">
        <v>771</v>
      </c>
      <c r="N72" s="22">
        <v>1803</v>
      </c>
      <c r="O72" s="21">
        <v>1578</v>
      </c>
      <c r="P72" s="23">
        <v>225</v>
      </c>
      <c r="Q72" s="21">
        <v>6937</v>
      </c>
      <c r="R72" s="21">
        <v>6363</v>
      </c>
      <c r="S72" s="21">
        <v>574</v>
      </c>
      <c r="T72" s="22">
        <v>689</v>
      </c>
      <c r="U72" s="21">
        <v>616</v>
      </c>
      <c r="V72" s="23">
        <v>73</v>
      </c>
      <c r="W72" s="21">
        <v>92</v>
      </c>
      <c r="X72" s="21">
        <v>82</v>
      </c>
      <c r="Y72" s="21">
        <v>10</v>
      </c>
      <c r="Z72" s="22">
        <v>13</v>
      </c>
      <c r="AA72" s="21">
        <v>13</v>
      </c>
      <c r="AB72" s="23">
        <v>0</v>
      </c>
      <c r="AC72" s="21">
        <v>338</v>
      </c>
      <c r="AD72" s="21">
        <v>277</v>
      </c>
      <c r="AE72" s="21">
        <v>61</v>
      </c>
      <c r="AF72" s="22">
        <v>907</v>
      </c>
      <c r="AG72" s="21">
        <v>830</v>
      </c>
      <c r="AH72" s="23">
        <v>77</v>
      </c>
      <c r="AI72" s="21">
        <v>274</v>
      </c>
      <c r="AJ72" s="21">
        <v>141</v>
      </c>
      <c r="AK72" s="21">
        <v>133</v>
      </c>
      <c r="AL72" s="22">
        <v>416</v>
      </c>
      <c r="AM72" s="21">
        <v>347</v>
      </c>
      <c r="AN72" s="23">
        <v>69</v>
      </c>
      <c r="AO72" s="21">
        <v>64</v>
      </c>
      <c r="AP72" s="21">
        <v>52</v>
      </c>
      <c r="AQ72" s="21">
        <v>12</v>
      </c>
      <c r="AR72" s="22">
        <v>161</v>
      </c>
      <c r="AS72" s="21">
        <v>123</v>
      </c>
      <c r="AT72" s="23">
        <v>38</v>
      </c>
      <c r="AU72" s="21">
        <v>185</v>
      </c>
      <c r="AV72" s="21">
        <v>147</v>
      </c>
      <c r="AW72" s="21">
        <v>38</v>
      </c>
      <c r="AX72" s="22">
        <v>541</v>
      </c>
      <c r="AY72" s="21">
        <v>470</v>
      </c>
      <c r="AZ72" s="23">
        <v>71</v>
      </c>
      <c r="BA72" s="21">
        <v>448</v>
      </c>
      <c r="BB72" s="21">
        <v>402</v>
      </c>
      <c r="BC72" s="21">
        <v>46</v>
      </c>
      <c r="BD72" s="22">
        <v>376</v>
      </c>
      <c r="BE72" s="21">
        <v>289</v>
      </c>
      <c r="BF72" s="23">
        <v>87</v>
      </c>
      <c r="BG72" s="21">
        <v>729</v>
      </c>
      <c r="BH72" s="21">
        <v>554</v>
      </c>
      <c r="BI72" s="21">
        <v>175</v>
      </c>
      <c r="BJ72" s="22">
        <v>703</v>
      </c>
      <c r="BK72" s="21">
        <v>582</v>
      </c>
      <c r="BL72" s="23">
        <v>121</v>
      </c>
      <c r="BM72" s="21">
        <v>538</v>
      </c>
      <c r="BN72" s="21">
        <v>326</v>
      </c>
      <c r="BO72" s="21">
        <v>212</v>
      </c>
      <c r="BP72" s="22">
        <v>244</v>
      </c>
      <c r="BQ72" s="21">
        <v>180</v>
      </c>
      <c r="BR72" s="23">
        <v>64</v>
      </c>
      <c r="BS72" s="21">
        <v>80</v>
      </c>
      <c r="BT72" s="21">
        <v>74</v>
      </c>
      <c r="BU72" s="21">
        <v>6</v>
      </c>
      <c r="BV72" s="22">
        <v>684</v>
      </c>
      <c r="BW72" s="21">
        <v>450</v>
      </c>
      <c r="BX72" s="23">
        <v>234</v>
      </c>
      <c r="BY72" s="21">
        <v>107</v>
      </c>
      <c r="BZ72" s="21">
        <v>94</v>
      </c>
      <c r="CA72" s="21">
        <v>13</v>
      </c>
      <c r="CB72" s="22">
        <v>68</v>
      </c>
      <c r="CC72" s="21">
        <v>18</v>
      </c>
      <c r="CD72" s="23">
        <v>50</v>
      </c>
      <c r="CE72" s="21">
        <v>185</v>
      </c>
      <c r="CF72" s="21">
        <v>158</v>
      </c>
      <c r="CG72" s="21">
        <v>27</v>
      </c>
      <c r="CH72" s="22">
        <v>175</v>
      </c>
      <c r="CI72" s="21">
        <v>82</v>
      </c>
      <c r="CJ72" s="23">
        <v>93</v>
      </c>
      <c r="CK72" s="21">
        <v>207</v>
      </c>
      <c r="CL72" s="21">
        <v>183</v>
      </c>
      <c r="CM72" s="21">
        <v>24</v>
      </c>
      <c r="CN72" s="22">
        <v>317</v>
      </c>
      <c r="CO72" s="21">
        <v>216</v>
      </c>
      <c r="CP72" s="23">
        <v>101</v>
      </c>
      <c r="CQ72" s="21">
        <v>0</v>
      </c>
      <c r="CR72" s="21">
        <v>0</v>
      </c>
      <c r="CS72" s="21">
        <v>0</v>
      </c>
      <c r="CT72" s="22">
        <v>286</v>
      </c>
      <c r="CU72" s="21">
        <v>208</v>
      </c>
      <c r="CV72" s="23">
        <v>78</v>
      </c>
      <c r="CW72" s="21">
        <v>515</v>
      </c>
      <c r="CX72" s="21">
        <v>451</v>
      </c>
      <c r="CY72" s="21">
        <v>64</v>
      </c>
      <c r="CZ72" s="22">
        <v>147</v>
      </c>
      <c r="DA72" s="21">
        <v>142</v>
      </c>
      <c r="DB72" s="23">
        <v>5</v>
      </c>
      <c r="DC72" s="21">
        <v>21</v>
      </c>
      <c r="DD72" s="21">
        <v>8</v>
      </c>
      <c r="DE72" s="21">
        <v>13</v>
      </c>
      <c r="DF72" s="22">
        <v>682</v>
      </c>
      <c r="DG72" s="21">
        <v>474</v>
      </c>
      <c r="DH72" s="23">
        <v>208</v>
      </c>
      <c r="DI72" s="21">
        <v>59</v>
      </c>
      <c r="DJ72" s="21">
        <v>53</v>
      </c>
      <c r="DK72" s="21">
        <v>6</v>
      </c>
      <c r="DL72" s="22">
        <v>18</v>
      </c>
      <c r="DM72" s="21">
        <v>2</v>
      </c>
      <c r="DN72" s="23">
        <v>16</v>
      </c>
      <c r="DO72" s="21">
        <v>0</v>
      </c>
      <c r="DP72" s="21">
        <v>0</v>
      </c>
      <c r="DQ72" s="21">
        <v>0</v>
      </c>
      <c r="DR72" s="22">
        <v>74</v>
      </c>
      <c r="DS72" s="21">
        <v>68</v>
      </c>
      <c r="DT72" s="23">
        <v>6</v>
      </c>
      <c r="DU72" s="21">
        <v>130</v>
      </c>
      <c r="DV72" s="21">
        <v>89</v>
      </c>
      <c r="DW72" s="21">
        <v>41</v>
      </c>
      <c r="DX72" s="22">
        <v>28</v>
      </c>
      <c r="DY72" s="21">
        <v>1</v>
      </c>
      <c r="DZ72" s="23">
        <v>27</v>
      </c>
    </row>
    <row r="73" spans="1:130">
      <c r="A73" s="17" t="s">
        <v>94</v>
      </c>
      <c r="B73" s="18" t="s">
        <v>95</v>
      </c>
      <c r="C73" s="19">
        <f t="shared" si="1"/>
        <v>13017</v>
      </c>
      <c r="D73" s="34">
        <v>12549</v>
      </c>
      <c r="E73" s="21">
        <v>25566</v>
      </c>
      <c r="F73" s="21">
        <v>15269</v>
      </c>
      <c r="G73" s="21">
        <v>10297</v>
      </c>
      <c r="H73" s="22">
        <v>6274</v>
      </c>
      <c r="I73" s="21">
        <v>3563</v>
      </c>
      <c r="J73" s="23">
        <v>2711</v>
      </c>
      <c r="K73" s="21">
        <v>3478</v>
      </c>
      <c r="L73" s="21">
        <v>2149</v>
      </c>
      <c r="M73" s="21">
        <v>1329</v>
      </c>
      <c r="N73" s="22">
        <v>1048</v>
      </c>
      <c r="O73" s="21">
        <v>716</v>
      </c>
      <c r="P73" s="23">
        <v>332</v>
      </c>
      <c r="Q73" s="21">
        <v>482</v>
      </c>
      <c r="R73" s="21">
        <v>180</v>
      </c>
      <c r="S73" s="21">
        <v>302</v>
      </c>
      <c r="T73" s="22">
        <v>582</v>
      </c>
      <c r="U73" s="21">
        <v>398</v>
      </c>
      <c r="V73" s="23">
        <v>184</v>
      </c>
      <c r="W73" s="21">
        <v>152</v>
      </c>
      <c r="X73" s="21">
        <v>63</v>
      </c>
      <c r="Y73" s="21">
        <v>89</v>
      </c>
      <c r="Z73" s="22">
        <v>114</v>
      </c>
      <c r="AA73" s="21">
        <v>76</v>
      </c>
      <c r="AB73" s="23">
        <v>38</v>
      </c>
      <c r="AC73" s="21">
        <v>440</v>
      </c>
      <c r="AD73" s="21">
        <v>345</v>
      </c>
      <c r="AE73" s="21">
        <v>95</v>
      </c>
      <c r="AF73" s="22">
        <v>12</v>
      </c>
      <c r="AG73" s="21">
        <v>4</v>
      </c>
      <c r="AH73" s="23">
        <v>8</v>
      </c>
      <c r="AI73" s="21">
        <v>2094</v>
      </c>
      <c r="AJ73" s="21">
        <v>852</v>
      </c>
      <c r="AK73" s="21">
        <v>1242</v>
      </c>
      <c r="AL73" s="22">
        <v>377</v>
      </c>
      <c r="AM73" s="21">
        <v>178</v>
      </c>
      <c r="AN73" s="23">
        <v>199</v>
      </c>
      <c r="AO73" s="21">
        <v>120</v>
      </c>
      <c r="AP73" s="21">
        <v>77</v>
      </c>
      <c r="AQ73" s="21">
        <v>43</v>
      </c>
      <c r="AR73" s="22">
        <v>597</v>
      </c>
      <c r="AS73" s="21">
        <v>350</v>
      </c>
      <c r="AT73" s="23">
        <v>247</v>
      </c>
      <c r="AU73" s="21">
        <v>88</v>
      </c>
      <c r="AV73" s="21">
        <v>39</v>
      </c>
      <c r="AW73" s="21">
        <v>49</v>
      </c>
      <c r="AX73" s="22">
        <v>457</v>
      </c>
      <c r="AY73" s="21">
        <v>210</v>
      </c>
      <c r="AZ73" s="23">
        <v>247</v>
      </c>
      <c r="BA73" s="21">
        <v>244</v>
      </c>
      <c r="BB73" s="21">
        <v>139</v>
      </c>
      <c r="BC73" s="21">
        <v>105</v>
      </c>
      <c r="BD73" s="22">
        <v>102</v>
      </c>
      <c r="BE73" s="21">
        <v>73</v>
      </c>
      <c r="BF73" s="23">
        <v>29</v>
      </c>
      <c r="BG73" s="21">
        <v>245</v>
      </c>
      <c r="BH73" s="21">
        <v>173</v>
      </c>
      <c r="BI73" s="21">
        <v>72</v>
      </c>
      <c r="BJ73" s="22">
        <v>283</v>
      </c>
      <c r="BK73" s="21">
        <v>216</v>
      </c>
      <c r="BL73" s="23">
        <v>67</v>
      </c>
      <c r="BM73" s="21">
        <v>366</v>
      </c>
      <c r="BN73" s="21">
        <v>236</v>
      </c>
      <c r="BO73" s="21">
        <v>130</v>
      </c>
      <c r="BP73" s="22">
        <v>336</v>
      </c>
      <c r="BQ73" s="21">
        <v>189</v>
      </c>
      <c r="BR73" s="23">
        <v>147</v>
      </c>
      <c r="BS73" s="21">
        <v>277</v>
      </c>
      <c r="BT73" s="21">
        <v>151</v>
      </c>
      <c r="BU73" s="21">
        <v>126</v>
      </c>
      <c r="BV73" s="22">
        <v>876</v>
      </c>
      <c r="BW73" s="21">
        <v>539</v>
      </c>
      <c r="BX73" s="23">
        <v>337</v>
      </c>
      <c r="BY73" s="21">
        <v>106</v>
      </c>
      <c r="BZ73" s="21">
        <v>50</v>
      </c>
      <c r="CA73" s="21">
        <v>56</v>
      </c>
      <c r="CB73" s="22">
        <v>135</v>
      </c>
      <c r="CC73" s="21">
        <v>97</v>
      </c>
      <c r="CD73" s="23">
        <v>38</v>
      </c>
      <c r="CE73" s="21">
        <v>585</v>
      </c>
      <c r="CF73" s="21">
        <v>261</v>
      </c>
      <c r="CG73" s="21">
        <v>324</v>
      </c>
      <c r="CH73" s="22">
        <v>265</v>
      </c>
      <c r="CI73" s="21">
        <v>138</v>
      </c>
      <c r="CJ73" s="23">
        <v>127</v>
      </c>
      <c r="CK73" s="21">
        <v>1956</v>
      </c>
      <c r="CL73" s="21">
        <v>1421</v>
      </c>
      <c r="CM73" s="21">
        <v>535</v>
      </c>
      <c r="CN73" s="22">
        <v>2323</v>
      </c>
      <c r="CO73" s="21">
        <v>1618</v>
      </c>
      <c r="CP73" s="23">
        <v>705</v>
      </c>
      <c r="CQ73" s="21">
        <v>16</v>
      </c>
      <c r="CR73" s="21">
        <v>0</v>
      </c>
      <c r="CS73" s="21">
        <v>16</v>
      </c>
      <c r="CT73" s="22">
        <v>48</v>
      </c>
      <c r="CU73" s="21">
        <v>18</v>
      </c>
      <c r="CV73" s="23">
        <v>30</v>
      </c>
      <c r="CW73" s="21">
        <v>215</v>
      </c>
      <c r="CX73" s="21">
        <v>109</v>
      </c>
      <c r="CY73" s="21">
        <v>106</v>
      </c>
      <c r="CZ73" s="22">
        <v>13</v>
      </c>
      <c r="DA73" s="21">
        <v>8</v>
      </c>
      <c r="DB73" s="23">
        <v>5</v>
      </c>
      <c r="DC73" s="21">
        <v>88</v>
      </c>
      <c r="DD73" s="21">
        <v>54</v>
      </c>
      <c r="DE73" s="21">
        <v>34</v>
      </c>
      <c r="DF73" s="22">
        <v>517</v>
      </c>
      <c r="DG73" s="21">
        <v>450</v>
      </c>
      <c r="DH73" s="23">
        <v>67</v>
      </c>
      <c r="DI73" s="21">
        <v>43</v>
      </c>
      <c r="DJ73" s="21">
        <v>18</v>
      </c>
      <c r="DK73" s="21">
        <v>25</v>
      </c>
      <c r="DL73" s="22">
        <v>106</v>
      </c>
      <c r="DM73" s="21">
        <v>58</v>
      </c>
      <c r="DN73" s="23">
        <v>48</v>
      </c>
      <c r="DO73" s="21">
        <v>58</v>
      </c>
      <c r="DP73" s="21">
        <v>29</v>
      </c>
      <c r="DQ73" s="21">
        <v>29</v>
      </c>
      <c r="DR73" s="22">
        <v>19</v>
      </c>
      <c r="DS73" s="21">
        <v>9</v>
      </c>
      <c r="DT73" s="23">
        <v>10</v>
      </c>
      <c r="DU73" s="21">
        <v>17</v>
      </c>
      <c r="DV73" s="21">
        <v>7</v>
      </c>
      <c r="DW73" s="21">
        <v>10</v>
      </c>
      <c r="DX73" s="22">
        <v>12</v>
      </c>
      <c r="DY73" s="21">
        <v>8</v>
      </c>
      <c r="DZ73" s="23">
        <v>4</v>
      </c>
    </row>
    <row r="74" spans="1:130">
      <c r="A74" s="17" t="s">
        <v>96</v>
      </c>
      <c r="B74" s="18" t="s">
        <v>97</v>
      </c>
      <c r="C74" s="19">
        <f t="shared" si="1"/>
        <v>-2458</v>
      </c>
      <c r="D74" s="34">
        <v>119110</v>
      </c>
      <c r="E74" s="21">
        <v>116652</v>
      </c>
      <c r="F74" s="21">
        <v>95649</v>
      </c>
      <c r="G74" s="21">
        <v>21003</v>
      </c>
      <c r="H74" s="22">
        <v>30572</v>
      </c>
      <c r="I74" s="21">
        <v>24935</v>
      </c>
      <c r="J74" s="23">
        <v>5637</v>
      </c>
      <c r="K74" s="21">
        <v>19186</v>
      </c>
      <c r="L74" s="21">
        <v>16027</v>
      </c>
      <c r="M74" s="21">
        <v>3159</v>
      </c>
      <c r="N74" s="22">
        <v>12619</v>
      </c>
      <c r="O74" s="21">
        <v>10596</v>
      </c>
      <c r="P74" s="23">
        <v>2023</v>
      </c>
      <c r="Q74" s="21">
        <v>3885</v>
      </c>
      <c r="R74" s="21">
        <v>3123</v>
      </c>
      <c r="S74" s="21">
        <v>762</v>
      </c>
      <c r="T74" s="22">
        <v>6121</v>
      </c>
      <c r="U74" s="21">
        <v>4978</v>
      </c>
      <c r="V74" s="23">
        <v>1143</v>
      </c>
      <c r="W74" s="21">
        <v>1183</v>
      </c>
      <c r="X74" s="21">
        <v>976</v>
      </c>
      <c r="Y74" s="21">
        <v>207</v>
      </c>
      <c r="Z74" s="22">
        <v>674</v>
      </c>
      <c r="AA74" s="21">
        <v>474</v>
      </c>
      <c r="AB74" s="23">
        <v>200</v>
      </c>
      <c r="AC74" s="21">
        <v>3561</v>
      </c>
      <c r="AD74" s="21">
        <v>2867</v>
      </c>
      <c r="AE74" s="21">
        <v>694</v>
      </c>
      <c r="AF74" s="22">
        <v>935</v>
      </c>
      <c r="AG74" s="21">
        <v>756</v>
      </c>
      <c r="AH74" s="23">
        <v>179</v>
      </c>
      <c r="AI74" s="21">
        <v>2961</v>
      </c>
      <c r="AJ74" s="21">
        <v>2572</v>
      </c>
      <c r="AK74" s="21">
        <v>389</v>
      </c>
      <c r="AL74" s="22">
        <v>6712</v>
      </c>
      <c r="AM74" s="21">
        <v>5484</v>
      </c>
      <c r="AN74" s="23">
        <v>1228</v>
      </c>
      <c r="AO74" s="21">
        <v>859</v>
      </c>
      <c r="AP74" s="21">
        <v>683</v>
      </c>
      <c r="AQ74" s="21">
        <v>176</v>
      </c>
      <c r="AR74" s="22">
        <v>737</v>
      </c>
      <c r="AS74" s="21">
        <v>575</v>
      </c>
      <c r="AT74" s="23">
        <v>162</v>
      </c>
      <c r="AU74" s="21">
        <v>2498</v>
      </c>
      <c r="AV74" s="21">
        <v>1982</v>
      </c>
      <c r="AW74" s="21">
        <v>516</v>
      </c>
      <c r="AX74" s="22">
        <v>1594</v>
      </c>
      <c r="AY74" s="21">
        <v>1304</v>
      </c>
      <c r="AZ74" s="23">
        <v>290</v>
      </c>
      <c r="BA74" s="21">
        <v>3227</v>
      </c>
      <c r="BB74" s="21">
        <v>2740</v>
      </c>
      <c r="BC74" s="21">
        <v>487</v>
      </c>
      <c r="BD74" s="22">
        <v>1863</v>
      </c>
      <c r="BE74" s="21">
        <v>1415</v>
      </c>
      <c r="BF74" s="23">
        <v>448</v>
      </c>
      <c r="BG74" s="21">
        <v>688</v>
      </c>
      <c r="BH74" s="21">
        <v>522</v>
      </c>
      <c r="BI74" s="21">
        <v>166</v>
      </c>
      <c r="BJ74" s="22">
        <v>1113</v>
      </c>
      <c r="BK74" s="21">
        <v>892</v>
      </c>
      <c r="BL74" s="23">
        <v>221</v>
      </c>
      <c r="BM74" s="21">
        <v>781</v>
      </c>
      <c r="BN74" s="21">
        <v>608</v>
      </c>
      <c r="BO74" s="21">
        <v>173</v>
      </c>
      <c r="BP74" s="22">
        <v>578</v>
      </c>
      <c r="BQ74" s="21">
        <v>416</v>
      </c>
      <c r="BR74" s="23">
        <v>162</v>
      </c>
      <c r="BS74" s="21">
        <v>735</v>
      </c>
      <c r="BT74" s="21">
        <v>629</v>
      </c>
      <c r="BU74" s="21">
        <v>106</v>
      </c>
      <c r="BV74" s="22">
        <v>1438</v>
      </c>
      <c r="BW74" s="21">
        <v>1177</v>
      </c>
      <c r="BX74" s="23">
        <v>261</v>
      </c>
      <c r="BY74" s="21">
        <v>1356</v>
      </c>
      <c r="BZ74" s="21">
        <v>1134</v>
      </c>
      <c r="CA74" s="21">
        <v>222</v>
      </c>
      <c r="CB74" s="22">
        <v>880</v>
      </c>
      <c r="CC74" s="21">
        <v>731</v>
      </c>
      <c r="CD74" s="23">
        <v>149</v>
      </c>
      <c r="CE74" s="21">
        <v>981</v>
      </c>
      <c r="CF74" s="21">
        <v>811</v>
      </c>
      <c r="CG74" s="21">
        <v>170</v>
      </c>
      <c r="CH74" s="22">
        <v>1027</v>
      </c>
      <c r="CI74" s="21">
        <v>852</v>
      </c>
      <c r="CJ74" s="23">
        <v>175</v>
      </c>
      <c r="CK74" s="21">
        <v>827</v>
      </c>
      <c r="CL74" s="21">
        <v>681</v>
      </c>
      <c r="CM74" s="21">
        <v>146</v>
      </c>
      <c r="CN74" s="22">
        <v>1521</v>
      </c>
      <c r="CO74" s="21">
        <v>1160</v>
      </c>
      <c r="CP74" s="23">
        <v>361</v>
      </c>
      <c r="CQ74" s="21">
        <v>321</v>
      </c>
      <c r="CR74" s="21">
        <v>242</v>
      </c>
      <c r="CS74" s="21">
        <v>79</v>
      </c>
      <c r="CT74" s="22">
        <v>288</v>
      </c>
      <c r="CU74" s="21">
        <v>241</v>
      </c>
      <c r="CV74" s="23">
        <v>47</v>
      </c>
      <c r="CW74" s="21">
        <v>687</v>
      </c>
      <c r="CX74" s="21">
        <v>540</v>
      </c>
      <c r="CY74" s="21">
        <v>147</v>
      </c>
      <c r="CZ74" s="22">
        <v>558</v>
      </c>
      <c r="DA74" s="21">
        <v>424</v>
      </c>
      <c r="DB74" s="23">
        <v>134</v>
      </c>
      <c r="DC74" s="21">
        <v>185</v>
      </c>
      <c r="DD74" s="21">
        <v>145</v>
      </c>
      <c r="DE74" s="21">
        <v>40</v>
      </c>
      <c r="DF74" s="22">
        <v>337</v>
      </c>
      <c r="DG74" s="21">
        <v>265</v>
      </c>
      <c r="DH74" s="23">
        <v>72</v>
      </c>
      <c r="DI74" s="21">
        <v>220</v>
      </c>
      <c r="DJ74" s="21">
        <v>183</v>
      </c>
      <c r="DK74" s="21">
        <v>37</v>
      </c>
      <c r="DL74" s="22">
        <v>749</v>
      </c>
      <c r="DM74" s="21">
        <v>611</v>
      </c>
      <c r="DN74" s="23">
        <v>138</v>
      </c>
      <c r="DO74" s="21">
        <v>207</v>
      </c>
      <c r="DP74" s="21">
        <v>165</v>
      </c>
      <c r="DQ74" s="21">
        <v>42</v>
      </c>
      <c r="DR74" s="22">
        <v>616</v>
      </c>
      <c r="DS74" s="21">
        <v>537</v>
      </c>
      <c r="DT74" s="23">
        <v>79</v>
      </c>
      <c r="DU74" s="21">
        <v>619</v>
      </c>
      <c r="DV74" s="21">
        <v>544</v>
      </c>
      <c r="DW74" s="21">
        <v>75</v>
      </c>
      <c r="DX74" s="22">
        <v>753</v>
      </c>
      <c r="DY74" s="21">
        <v>652</v>
      </c>
      <c r="DZ74" s="23">
        <v>101</v>
      </c>
    </row>
    <row r="75" spans="1:130">
      <c r="A75" s="17" t="s">
        <v>98</v>
      </c>
      <c r="B75" s="18" t="s">
        <v>99</v>
      </c>
      <c r="C75" s="19">
        <f t="shared" si="1"/>
        <v>-4478</v>
      </c>
      <c r="D75" s="34">
        <v>10762</v>
      </c>
      <c r="E75" s="21">
        <v>6284</v>
      </c>
      <c r="F75" s="21">
        <v>5777</v>
      </c>
      <c r="G75" s="21">
        <v>507</v>
      </c>
      <c r="H75" s="22">
        <v>1812</v>
      </c>
      <c r="I75" s="21">
        <v>1590</v>
      </c>
      <c r="J75" s="23">
        <v>222</v>
      </c>
      <c r="K75" s="21">
        <v>1730</v>
      </c>
      <c r="L75" s="21">
        <v>1619</v>
      </c>
      <c r="M75" s="21">
        <v>111</v>
      </c>
      <c r="N75" s="22">
        <v>668</v>
      </c>
      <c r="O75" s="21">
        <v>613</v>
      </c>
      <c r="P75" s="23">
        <v>55</v>
      </c>
      <c r="Q75" s="21">
        <v>155</v>
      </c>
      <c r="R75" s="21">
        <v>138</v>
      </c>
      <c r="S75" s="21">
        <v>17</v>
      </c>
      <c r="T75" s="22">
        <v>23</v>
      </c>
      <c r="U75" s="21">
        <v>23</v>
      </c>
      <c r="V75" s="23">
        <v>0</v>
      </c>
      <c r="W75" s="21">
        <v>171</v>
      </c>
      <c r="X75" s="21">
        <v>153</v>
      </c>
      <c r="Y75" s="21">
        <v>18</v>
      </c>
      <c r="Z75" s="22">
        <v>7</v>
      </c>
      <c r="AA75" s="21">
        <v>6</v>
      </c>
      <c r="AB75" s="23">
        <v>1</v>
      </c>
      <c r="AC75" s="21">
        <v>0</v>
      </c>
      <c r="AD75" s="21">
        <v>0</v>
      </c>
      <c r="AE75" s="21">
        <v>0</v>
      </c>
      <c r="AF75" s="22">
        <v>366</v>
      </c>
      <c r="AG75" s="21">
        <v>351</v>
      </c>
      <c r="AH75" s="23">
        <v>15</v>
      </c>
      <c r="AI75" s="21">
        <v>167</v>
      </c>
      <c r="AJ75" s="21">
        <v>150</v>
      </c>
      <c r="AK75" s="21">
        <v>17</v>
      </c>
      <c r="AL75" s="22">
        <v>164</v>
      </c>
      <c r="AM75" s="21">
        <v>148</v>
      </c>
      <c r="AN75" s="23">
        <v>16</v>
      </c>
      <c r="AO75" s="21">
        <v>218</v>
      </c>
      <c r="AP75" s="21">
        <v>214</v>
      </c>
      <c r="AQ75" s="21">
        <v>4</v>
      </c>
      <c r="AR75" s="22">
        <v>2</v>
      </c>
      <c r="AS75" s="21">
        <v>2</v>
      </c>
      <c r="AT75" s="23">
        <v>0</v>
      </c>
      <c r="AU75" s="21">
        <v>26</v>
      </c>
      <c r="AV75" s="21">
        <v>26</v>
      </c>
      <c r="AW75" s="21">
        <v>0</v>
      </c>
      <c r="AX75" s="22">
        <v>6</v>
      </c>
      <c r="AY75" s="21">
        <v>6</v>
      </c>
      <c r="AZ75" s="23">
        <v>0</v>
      </c>
      <c r="BA75" s="21">
        <v>137</v>
      </c>
      <c r="BB75" s="21">
        <v>133</v>
      </c>
      <c r="BC75" s="21">
        <v>4</v>
      </c>
      <c r="BD75" s="22">
        <v>0</v>
      </c>
      <c r="BE75" s="21">
        <v>0</v>
      </c>
      <c r="BF75" s="23">
        <v>0</v>
      </c>
      <c r="BG75" s="21">
        <v>0</v>
      </c>
      <c r="BH75" s="21">
        <v>0</v>
      </c>
      <c r="BI75" s="21">
        <v>0</v>
      </c>
      <c r="BJ75" s="22">
        <v>191</v>
      </c>
      <c r="BK75" s="21">
        <v>172</v>
      </c>
      <c r="BL75" s="23">
        <v>19</v>
      </c>
      <c r="BM75" s="21">
        <v>0</v>
      </c>
      <c r="BN75" s="21">
        <v>0</v>
      </c>
      <c r="BO75" s="21">
        <v>0</v>
      </c>
      <c r="BP75" s="22">
        <v>14</v>
      </c>
      <c r="BQ75" s="21">
        <v>14</v>
      </c>
      <c r="BR75" s="23">
        <v>0</v>
      </c>
      <c r="BS75" s="21">
        <v>3</v>
      </c>
      <c r="BT75" s="21">
        <v>3</v>
      </c>
      <c r="BU75" s="21">
        <v>0</v>
      </c>
      <c r="BV75" s="22">
        <v>20</v>
      </c>
      <c r="BW75" s="21">
        <v>20</v>
      </c>
      <c r="BX75" s="23">
        <v>0</v>
      </c>
      <c r="BY75" s="21">
        <v>1</v>
      </c>
      <c r="BZ75" s="21">
        <v>1</v>
      </c>
      <c r="CA75" s="21">
        <v>0</v>
      </c>
      <c r="CB75" s="22">
        <v>195</v>
      </c>
      <c r="CC75" s="21">
        <v>195</v>
      </c>
      <c r="CD75" s="23">
        <v>0</v>
      </c>
      <c r="CE75" s="21">
        <v>4</v>
      </c>
      <c r="CF75" s="21">
        <v>3</v>
      </c>
      <c r="CG75" s="21">
        <v>1</v>
      </c>
      <c r="CH75" s="22">
        <v>15</v>
      </c>
      <c r="CI75" s="21">
        <v>15</v>
      </c>
      <c r="CJ75" s="23">
        <v>0</v>
      </c>
      <c r="CK75" s="21">
        <v>125</v>
      </c>
      <c r="CL75" s="21">
        <v>118</v>
      </c>
      <c r="CM75" s="21">
        <v>7</v>
      </c>
      <c r="CN75" s="22">
        <v>3</v>
      </c>
      <c r="CO75" s="21">
        <v>3</v>
      </c>
      <c r="CP75" s="23">
        <v>0</v>
      </c>
      <c r="CQ75" s="21">
        <v>11</v>
      </c>
      <c r="CR75" s="21">
        <v>11</v>
      </c>
      <c r="CS75" s="21">
        <v>0</v>
      </c>
      <c r="CT75" s="22">
        <v>0</v>
      </c>
      <c r="CU75" s="21">
        <v>0</v>
      </c>
      <c r="CV75" s="23">
        <v>0</v>
      </c>
      <c r="CW75" s="21">
        <v>0</v>
      </c>
      <c r="CX75" s="21">
        <v>0</v>
      </c>
      <c r="CY75" s="21">
        <v>0</v>
      </c>
      <c r="CZ75" s="22">
        <v>0</v>
      </c>
      <c r="DA75" s="21">
        <v>0</v>
      </c>
      <c r="DB75" s="23">
        <v>0</v>
      </c>
      <c r="DC75" s="21">
        <v>0</v>
      </c>
      <c r="DD75" s="21">
        <v>0</v>
      </c>
      <c r="DE75" s="21">
        <v>0</v>
      </c>
      <c r="DF75" s="22">
        <v>11</v>
      </c>
      <c r="DG75" s="21">
        <v>11</v>
      </c>
      <c r="DH75" s="23">
        <v>0</v>
      </c>
      <c r="DI75" s="21">
        <v>29</v>
      </c>
      <c r="DJ75" s="21">
        <v>29</v>
      </c>
      <c r="DK75" s="21">
        <v>0</v>
      </c>
      <c r="DL75" s="22">
        <v>0</v>
      </c>
      <c r="DM75" s="21">
        <v>0</v>
      </c>
      <c r="DN75" s="23">
        <v>0</v>
      </c>
      <c r="DO75" s="21">
        <v>0</v>
      </c>
      <c r="DP75" s="21">
        <v>0</v>
      </c>
      <c r="DQ75" s="21">
        <v>0</v>
      </c>
      <c r="DR75" s="22">
        <v>0</v>
      </c>
      <c r="DS75" s="21">
        <v>0</v>
      </c>
      <c r="DT75" s="23">
        <v>0</v>
      </c>
      <c r="DU75" s="21">
        <v>10</v>
      </c>
      <c r="DV75" s="21">
        <v>10</v>
      </c>
      <c r="DW75" s="21">
        <v>0</v>
      </c>
      <c r="DX75" s="22">
        <v>0</v>
      </c>
      <c r="DY75" s="21">
        <v>0</v>
      </c>
      <c r="DZ75" s="23">
        <v>0</v>
      </c>
    </row>
    <row r="76" spans="1:130">
      <c r="A76" s="17" t="s">
        <v>100</v>
      </c>
      <c r="B76" s="18" t="s">
        <v>101</v>
      </c>
      <c r="C76" s="19">
        <f t="shared" si="1"/>
        <v>3624</v>
      </c>
      <c r="D76" s="34">
        <v>1414</v>
      </c>
      <c r="E76" s="21">
        <v>5038</v>
      </c>
      <c r="F76" s="21">
        <v>4571</v>
      </c>
      <c r="G76" s="21">
        <v>467</v>
      </c>
      <c r="H76" s="22">
        <v>1764</v>
      </c>
      <c r="I76" s="21">
        <v>1615</v>
      </c>
      <c r="J76" s="23">
        <v>149</v>
      </c>
      <c r="K76" s="21">
        <v>566</v>
      </c>
      <c r="L76" s="21">
        <v>529</v>
      </c>
      <c r="M76" s="21">
        <v>37</v>
      </c>
      <c r="N76" s="22">
        <v>576</v>
      </c>
      <c r="O76" s="21">
        <v>528</v>
      </c>
      <c r="P76" s="23">
        <v>48</v>
      </c>
      <c r="Q76" s="21">
        <v>191</v>
      </c>
      <c r="R76" s="21">
        <v>166</v>
      </c>
      <c r="S76" s="21">
        <v>25</v>
      </c>
      <c r="T76" s="22">
        <v>396</v>
      </c>
      <c r="U76" s="21">
        <v>372</v>
      </c>
      <c r="V76" s="23">
        <v>24</v>
      </c>
      <c r="W76" s="21">
        <v>17</v>
      </c>
      <c r="X76" s="21">
        <v>14</v>
      </c>
      <c r="Y76" s="21">
        <v>3</v>
      </c>
      <c r="Z76" s="22">
        <v>97</v>
      </c>
      <c r="AA76" s="21">
        <v>85</v>
      </c>
      <c r="AB76" s="23">
        <v>12</v>
      </c>
      <c r="AC76" s="21">
        <v>66</v>
      </c>
      <c r="AD76" s="21">
        <v>59</v>
      </c>
      <c r="AE76" s="21">
        <v>7</v>
      </c>
      <c r="AF76" s="22">
        <v>57</v>
      </c>
      <c r="AG76" s="21">
        <v>48</v>
      </c>
      <c r="AH76" s="23">
        <v>9</v>
      </c>
      <c r="AI76" s="21">
        <v>54</v>
      </c>
      <c r="AJ76" s="21">
        <v>50</v>
      </c>
      <c r="AK76" s="21">
        <v>4</v>
      </c>
      <c r="AL76" s="22">
        <v>197</v>
      </c>
      <c r="AM76" s="21">
        <v>172</v>
      </c>
      <c r="AN76" s="23">
        <v>25</v>
      </c>
      <c r="AO76" s="21">
        <v>82</v>
      </c>
      <c r="AP76" s="21">
        <v>69</v>
      </c>
      <c r="AQ76" s="21">
        <v>13</v>
      </c>
      <c r="AR76" s="22">
        <v>9</v>
      </c>
      <c r="AS76" s="21">
        <v>8</v>
      </c>
      <c r="AT76" s="23">
        <v>1</v>
      </c>
      <c r="AU76" s="21">
        <v>108</v>
      </c>
      <c r="AV76" s="21">
        <v>92</v>
      </c>
      <c r="AW76" s="21">
        <v>16</v>
      </c>
      <c r="AX76" s="22">
        <v>17</v>
      </c>
      <c r="AY76" s="21">
        <v>16</v>
      </c>
      <c r="AZ76" s="23">
        <v>1</v>
      </c>
      <c r="BA76" s="21">
        <v>179</v>
      </c>
      <c r="BB76" s="21">
        <v>169</v>
      </c>
      <c r="BC76" s="21">
        <v>10</v>
      </c>
      <c r="BD76" s="22">
        <v>87</v>
      </c>
      <c r="BE76" s="21">
        <v>71</v>
      </c>
      <c r="BF76" s="23">
        <v>16</v>
      </c>
      <c r="BG76" s="21">
        <v>69</v>
      </c>
      <c r="BH76" s="21">
        <v>63</v>
      </c>
      <c r="BI76" s="21">
        <v>6</v>
      </c>
      <c r="BJ76" s="22">
        <v>68</v>
      </c>
      <c r="BK76" s="21">
        <v>60</v>
      </c>
      <c r="BL76" s="23">
        <v>8</v>
      </c>
      <c r="BM76" s="21">
        <v>11</v>
      </c>
      <c r="BN76" s="21">
        <v>9</v>
      </c>
      <c r="BO76" s="21">
        <v>2</v>
      </c>
      <c r="BP76" s="22">
        <v>40</v>
      </c>
      <c r="BQ76" s="21">
        <v>36</v>
      </c>
      <c r="BR76" s="23">
        <v>4</v>
      </c>
      <c r="BS76" s="21">
        <v>4</v>
      </c>
      <c r="BT76" s="21">
        <v>4</v>
      </c>
      <c r="BU76" s="21">
        <v>0</v>
      </c>
      <c r="BV76" s="22">
        <v>32</v>
      </c>
      <c r="BW76" s="21">
        <v>29</v>
      </c>
      <c r="BX76" s="23">
        <v>3</v>
      </c>
      <c r="BY76" s="21">
        <v>50</v>
      </c>
      <c r="BZ76" s="21">
        <v>43</v>
      </c>
      <c r="CA76" s="21">
        <v>7</v>
      </c>
      <c r="CB76" s="22">
        <v>13</v>
      </c>
      <c r="CC76" s="21">
        <v>11</v>
      </c>
      <c r="CD76" s="23">
        <v>2</v>
      </c>
      <c r="CE76" s="21">
        <v>35</v>
      </c>
      <c r="CF76" s="21">
        <v>34</v>
      </c>
      <c r="CG76" s="21">
        <v>1</v>
      </c>
      <c r="CH76" s="22">
        <v>50</v>
      </c>
      <c r="CI76" s="21">
        <v>44</v>
      </c>
      <c r="CJ76" s="23">
        <v>6</v>
      </c>
      <c r="CK76" s="21">
        <v>16</v>
      </c>
      <c r="CL76" s="21">
        <v>12</v>
      </c>
      <c r="CM76" s="21">
        <v>4</v>
      </c>
      <c r="CN76" s="22">
        <v>20</v>
      </c>
      <c r="CO76" s="21">
        <v>17</v>
      </c>
      <c r="CP76" s="23">
        <v>3</v>
      </c>
      <c r="CQ76" s="21">
        <v>8</v>
      </c>
      <c r="CR76" s="21">
        <v>7</v>
      </c>
      <c r="CS76" s="21">
        <v>1</v>
      </c>
      <c r="CT76" s="22">
        <v>21</v>
      </c>
      <c r="CU76" s="21">
        <v>20</v>
      </c>
      <c r="CV76" s="23">
        <v>1</v>
      </c>
      <c r="CW76" s="21">
        <v>5</v>
      </c>
      <c r="CX76" s="21">
        <v>4</v>
      </c>
      <c r="CY76" s="21">
        <v>1</v>
      </c>
      <c r="CZ76" s="22">
        <v>17</v>
      </c>
      <c r="DA76" s="21">
        <v>14</v>
      </c>
      <c r="DB76" s="23">
        <v>3</v>
      </c>
      <c r="DC76" s="21">
        <v>7</v>
      </c>
      <c r="DD76" s="21">
        <v>6</v>
      </c>
      <c r="DE76" s="21">
        <v>1</v>
      </c>
      <c r="DF76" s="22">
        <v>9</v>
      </c>
      <c r="DG76" s="21">
        <v>6</v>
      </c>
      <c r="DH76" s="23">
        <v>3</v>
      </c>
      <c r="DI76" s="21">
        <v>12</v>
      </c>
      <c r="DJ76" s="21">
        <v>10</v>
      </c>
      <c r="DK76" s="21">
        <v>2</v>
      </c>
      <c r="DL76" s="22">
        <v>6</v>
      </c>
      <c r="DM76" s="21">
        <v>6</v>
      </c>
      <c r="DN76" s="23">
        <v>0</v>
      </c>
      <c r="DO76" s="21">
        <v>59</v>
      </c>
      <c r="DP76" s="21">
        <v>52</v>
      </c>
      <c r="DQ76" s="21">
        <v>7</v>
      </c>
      <c r="DR76" s="22">
        <v>12</v>
      </c>
      <c r="DS76" s="21">
        <v>11</v>
      </c>
      <c r="DT76" s="23">
        <v>1</v>
      </c>
      <c r="DU76" s="21">
        <v>11</v>
      </c>
      <c r="DV76" s="21">
        <v>10</v>
      </c>
      <c r="DW76" s="21">
        <v>1</v>
      </c>
      <c r="DX76" s="22">
        <v>0</v>
      </c>
      <c r="DY76" s="21">
        <v>0</v>
      </c>
      <c r="DZ76" s="23">
        <v>0</v>
      </c>
    </row>
    <row r="77" spans="1:130">
      <c r="A77" s="17" t="s">
        <v>102</v>
      </c>
      <c r="B77" s="18" t="s">
        <v>103</v>
      </c>
      <c r="C77" s="19">
        <f t="shared" si="1"/>
        <v>775</v>
      </c>
      <c r="D77" s="34">
        <v>10287</v>
      </c>
      <c r="E77" s="21">
        <v>11062</v>
      </c>
      <c r="F77" s="21">
        <v>9802</v>
      </c>
      <c r="G77" s="21">
        <v>1260</v>
      </c>
      <c r="H77" s="22">
        <v>3158</v>
      </c>
      <c r="I77" s="21">
        <v>2827</v>
      </c>
      <c r="J77" s="23">
        <v>331</v>
      </c>
      <c r="K77" s="21">
        <v>1899</v>
      </c>
      <c r="L77" s="21">
        <v>1701</v>
      </c>
      <c r="M77" s="21">
        <v>198</v>
      </c>
      <c r="N77" s="22">
        <v>1210</v>
      </c>
      <c r="O77" s="21">
        <v>1040</v>
      </c>
      <c r="P77" s="23">
        <v>170</v>
      </c>
      <c r="Q77" s="21">
        <v>413</v>
      </c>
      <c r="R77" s="21">
        <v>354</v>
      </c>
      <c r="S77" s="21">
        <v>59</v>
      </c>
      <c r="T77" s="22">
        <v>644</v>
      </c>
      <c r="U77" s="21">
        <v>604</v>
      </c>
      <c r="V77" s="23">
        <v>40</v>
      </c>
      <c r="W77" s="21">
        <v>141</v>
      </c>
      <c r="X77" s="21">
        <v>132</v>
      </c>
      <c r="Y77" s="21">
        <v>9</v>
      </c>
      <c r="Z77" s="22">
        <v>100</v>
      </c>
      <c r="AA77" s="21">
        <v>93</v>
      </c>
      <c r="AB77" s="23">
        <v>7</v>
      </c>
      <c r="AC77" s="21">
        <v>192</v>
      </c>
      <c r="AD77" s="21">
        <v>172</v>
      </c>
      <c r="AE77" s="21">
        <v>20</v>
      </c>
      <c r="AF77" s="22">
        <v>286</v>
      </c>
      <c r="AG77" s="21">
        <v>285</v>
      </c>
      <c r="AH77" s="23">
        <v>1</v>
      </c>
      <c r="AI77" s="21">
        <v>185</v>
      </c>
      <c r="AJ77" s="21">
        <v>148</v>
      </c>
      <c r="AK77" s="21">
        <v>37</v>
      </c>
      <c r="AL77" s="22">
        <v>345</v>
      </c>
      <c r="AM77" s="21">
        <v>303</v>
      </c>
      <c r="AN77" s="23">
        <v>42</v>
      </c>
      <c r="AO77" s="21">
        <v>238</v>
      </c>
      <c r="AP77" s="21">
        <v>218</v>
      </c>
      <c r="AQ77" s="21">
        <v>20</v>
      </c>
      <c r="AR77" s="22">
        <v>60</v>
      </c>
      <c r="AS77" s="21">
        <v>46</v>
      </c>
      <c r="AT77" s="23">
        <v>14</v>
      </c>
      <c r="AU77" s="21">
        <v>217</v>
      </c>
      <c r="AV77" s="21">
        <v>190</v>
      </c>
      <c r="AW77" s="21">
        <v>27</v>
      </c>
      <c r="AX77" s="22">
        <v>95</v>
      </c>
      <c r="AY77" s="21">
        <v>85</v>
      </c>
      <c r="AZ77" s="23">
        <v>10</v>
      </c>
      <c r="BA77" s="21">
        <v>347</v>
      </c>
      <c r="BB77" s="21">
        <v>306</v>
      </c>
      <c r="BC77" s="21">
        <v>41</v>
      </c>
      <c r="BD77" s="22">
        <v>157</v>
      </c>
      <c r="BE77" s="21">
        <v>136</v>
      </c>
      <c r="BF77" s="23">
        <v>21</v>
      </c>
      <c r="BG77" s="21">
        <v>70</v>
      </c>
      <c r="BH77" s="21">
        <v>59</v>
      </c>
      <c r="BI77" s="21">
        <v>11</v>
      </c>
      <c r="BJ77" s="22">
        <v>203</v>
      </c>
      <c r="BK77" s="21">
        <v>180</v>
      </c>
      <c r="BL77" s="23">
        <v>23</v>
      </c>
      <c r="BM77" s="21">
        <v>27</v>
      </c>
      <c r="BN77" s="21">
        <v>21</v>
      </c>
      <c r="BO77" s="21">
        <v>6</v>
      </c>
      <c r="BP77" s="22">
        <v>69</v>
      </c>
      <c r="BQ77" s="21">
        <v>57</v>
      </c>
      <c r="BR77" s="23">
        <v>12</v>
      </c>
      <c r="BS77" s="21">
        <v>41</v>
      </c>
      <c r="BT77" s="21">
        <v>36</v>
      </c>
      <c r="BU77" s="21">
        <v>5</v>
      </c>
      <c r="BV77" s="22">
        <v>93</v>
      </c>
      <c r="BW77" s="21">
        <v>76</v>
      </c>
      <c r="BX77" s="23">
        <v>17</v>
      </c>
      <c r="BY77" s="21">
        <v>88</v>
      </c>
      <c r="BZ77" s="21">
        <v>80</v>
      </c>
      <c r="CA77" s="21">
        <v>8</v>
      </c>
      <c r="CB77" s="22">
        <v>78</v>
      </c>
      <c r="CC77" s="21">
        <v>65</v>
      </c>
      <c r="CD77" s="23">
        <v>13</v>
      </c>
      <c r="CE77" s="21">
        <v>59</v>
      </c>
      <c r="CF77" s="21">
        <v>54</v>
      </c>
      <c r="CG77" s="21">
        <v>5</v>
      </c>
      <c r="CH77" s="22">
        <v>45</v>
      </c>
      <c r="CI77" s="21">
        <v>30</v>
      </c>
      <c r="CJ77" s="23">
        <v>15</v>
      </c>
      <c r="CK77" s="21">
        <v>97</v>
      </c>
      <c r="CL77" s="21">
        <v>79</v>
      </c>
      <c r="CM77" s="21">
        <v>18</v>
      </c>
      <c r="CN77" s="22">
        <v>122</v>
      </c>
      <c r="CO77" s="21">
        <v>103</v>
      </c>
      <c r="CP77" s="23">
        <v>19</v>
      </c>
      <c r="CQ77" s="21">
        <v>40</v>
      </c>
      <c r="CR77" s="21">
        <v>37</v>
      </c>
      <c r="CS77" s="21">
        <v>3</v>
      </c>
      <c r="CT77" s="22">
        <v>0</v>
      </c>
      <c r="CU77" s="21">
        <v>0</v>
      </c>
      <c r="CV77" s="23">
        <v>0</v>
      </c>
      <c r="CW77" s="21">
        <v>27</v>
      </c>
      <c r="CX77" s="21">
        <v>24</v>
      </c>
      <c r="CY77" s="21">
        <v>3</v>
      </c>
      <c r="CZ77" s="22">
        <v>25</v>
      </c>
      <c r="DA77" s="21">
        <v>21</v>
      </c>
      <c r="DB77" s="23">
        <v>4</v>
      </c>
      <c r="DC77" s="21">
        <v>25</v>
      </c>
      <c r="DD77" s="21">
        <v>20</v>
      </c>
      <c r="DE77" s="21">
        <v>5</v>
      </c>
      <c r="DF77" s="22">
        <v>32</v>
      </c>
      <c r="DG77" s="21">
        <v>22</v>
      </c>
      <c r="DH77" s="23">
        <v>10</v>
      </c>
      <c r="DI77" s="21">
        <v>31</v>
      </c>
      <c r="DJ77" s="21">
        <v>21</v>
      </c>
      <c r="DK77" s="21">
        <v>10</v>
      </c>
      <c r="DL77" s="22">
        <v>32</v>
      </c>
      <c r="DM77" s="21">
        <v>28</v>
      </c>
      <c r="DN77" s="23">
        <v>4</v>
      </c>
      <c r="DO77" s="21">
        <v>36</v>
      </c>
      <c r="DP77" s="21">
        <v>33</v>
      </c>
      <c r="DQ77" s="21">
        <v>3</v>
      </c>
      <c r="DR77" s="22">
        <v>37</v>
      </c>
      <c r="DS77" s="21">
        <v>34</v>
      </c>
      <c r="DT77" s="23">
        <v>3</v>
      </c>
      <c r="DU77" s="21">
        <v>38</v>
      </c>
      <c r="DV77" s="21">
        <v>29</v>
      </c>
      <c r="DW77" s="21">
        <v>9</v>
      </c>
      <c r="DX77" s="22">
        <v>60</v>
      </c>
      <c r="DY77" s="21">
        <v>53</v>
      </c>
      <c r="DZ77" s="23">
        <v>7</v>
      </c>
    </row>
    <row r="78" spans="1:130">
      <c r="A78" s="17" t="s">
        <v>104</v>
      </c>
      <c r="B78" s="18" t="s">
        <v>105</v>
      </c>
      <c r="C78" s="19">
        <f t="shared" si="1"/>
        <v>-76437</v>
      </c>
      <c r="D78" s="34">
        <v>416751</v>
      </c>
      <c r="E78" s="21">
        <v>340314</v>
      </c>
      <c r="F78" s="21">
        <v>153765</v>
      </c>
      <c r="G78" s="21">
        <v>186549</v>
      </c>
      <c r="H78" s="22">
        <v>118742</v>
      </c>
      <c r="I78" s="21">
        <v>56079</v>
      </c>
      <c r="J78" s="23">
        <v>62663</v>
      </c>
      <c r="K78" s="21">
        <v>40756</v>
      </c>
      <c r="L78" s="21">
        <v>19238</v>
      </c>
      <c r="M78" s="21">
        <v>21518</v>
      </c>
      <c r="N78" s="22">
        <v>24654</v>
      </c>
      <c r="O78" s="21">
        <v>11624</v>
      </c>
      <c r="P78" s="23">
        <v>13030</v>
      </c>
      <c r="Q78" s="21">
        <v>14407</v>
      </c>
      <c r="R78" s="21">
        <v>5858</v>
      </c>
      <c r="S78" s="21">
        <v>8549</v>
      </c>
      <c r="T78" s="22">
        <v>25405</v>
      </c>
      <c r="U78" s="21">
        <v>10739</v>
      </c>
      <c r="V78" s="23">
        <v>14666</v>
      </c>
      <c r="W78" s="21">
        <v>2780</v>
      </c>
      <c r="X78" s="21">
        <v>1395</v>
      </c>
      <c r="Y78" s="21">
        <v>1385</v>
      </c>
      <c r="Z78" s="22">
        <v>3880</v>
      </c>
      <c r="AA78" s="21">
        <v>1341</v>
      </c>
      <c r="AB78" s="23">
        <v>2539</v>
      </c>
      <c r="AC78" s="21">
        <v>10580</v>
      </c>
      <c r="AD78" s="21">
        <v>4407</v>
      </c>
      <c r="AE78" s="21">
        <v>6173</v>
      </c>
      <c r="AF78" s="22">
        <v>1383</v>
      </c>
      <c r="AG78" s="21">
        <v>619</v>
      </c>
      <c r="AH78" s="23">
        <v>764</v>
      </c>
      <c r="AI78" s="21">
        <v>5924</v>
      </c>
      <c r="AJ78" s="21">
        <v>2951</v>
      </c>
      <c r="AK78" s="21">
        <v>2973</v>
      </c>
      <c r="AL78" s="22">
        <v>15110</v>
      </c>
      <c r="AM78" s="21">
        <v>6312</v>
      </c>
      <c r="AN78" s="23">
        <v>8798</v>
      </c>
      <c r="AO78" s="21">
        <v>2627</v>
      </c>
      <c r="AP78" s="21">
        <v>1083</v>
      </c>
      <c r="AQ78" s="21">
        <v>1544</v>
      </c>
      <c r="AR78" s="22">
        <v>2599</v>
      </c>
      <c r="AS78" s="21">
        <v>1184</v>
      </c>
      <c r="AT78" s="23">
        <v>1415</v>
      </c>
      <c r="AU78" s="21">
        <v>8190</v>
      </c>
      <c r="AV78" s="21">
        <v>3229</v>
      </c>
      <c r="AW78" s="21">
        <v>4961</v>
      </c>
      <c r="AX78" s="22">
        <v>5986</v>
      </c>
      <c r="AY78" s="21">
        <v>2897</v>
      </c>
      <c r="AZ78" s="23">
        <v>3089</v>
      </c>
      <c r="BA78" s="21">
        <v>4379</v>
      </c>
      <c r="BB78" s="21">
        <v>1646</v>
      </c>
      <c r="BC78" s="21">
        <v>2733</v>
      </c>
      <c r="BD78" s="22">
        <v>6890</v>
      </c>
      <c r="BE78" s="21">
        <v>2538</v>
      </c>
      <c r="BF78" s="23">
        <v>4352</v>
      </c>
      <c r="BG78" s="21">
        <v>3017</v>
      </c>
      <c r="BH78" s="21">
        <v>1287</v>
      </c>
      <c r="BI78" s="21">
        <v>1730</v>
      </c>
      <c r="BJ78" s="22">
        <v>5926</v>
      </c>
      <c r="BK78" s="21">
        <v>2421</v>
      </c>
      <c r="BL78" s="23">
        <v>3505</v>
      </c>
      <c r="BM78" s="21">
        <v>2486</v>
      </c>
      <c r="BN78" s="21">
        <v>996</v>
      </c>
      <c r="BO78" s="21">
        <v>1490</v>
      </c>
      <c r="BP78" s="22">
        <v>2337</v>
      </c>
      <c r="BQ78" s="21">
        <v>1130</v>
      </c>
      <c r="BR78" s="23">
        <v>1207</v>
      </c>
      <c r="BS78" s="21">
        <v>1231</v>
      </c>
      <c r="BT78" s="21">
        <v>648</v>
      </c>
      <c r="BU78" s="21">
        <v>583</v>
      </c>
      <c r="BV78" s="22">
        <v>3279</v>
      </c>
      <c r="BW78" s="21">
        <v>1545</v>
      </c>
      <c r="BX78" s="23">
        <v>1734</v>
      </c>
      <c r="BY78" s="21">
        <v>2862</v>
      </c>
      <c r="BZ78" s="21">
        <v>1410</v>
      </c>
      <c r="CA78" s="21">
        <v>1452</v>
      </c>
      <c r="CB78" s="22">
        <v>2096</v>
      </c>
      <c r="CC78" s="21">
        <v>994</v>
      </c>
      <c r="CD78" s="23">
        <v>1102</v>
      </c>
      <c r="CE78" s="21">
        <v>2179</v>
      </c>
      <c r="CF78" s="21">
        <v>1020</v>
      </c>
      <c r="CG78" s="21">
        <v>1159</v>
      </c>
      <c r="CH78" s="22">
        <v>1874</v>
      </c>
      <c r="CI78" s="21">
        <v>809</v>
      </c>
      <c r="CJ78" s="23">
        <v>1065</v>
      </c>
      <c r="CK78" s="21">
        <v>2370</v>
      </c>
      <c r="CL78" s="21">
        <v>1077</v>
      </c>
      <c r="CM78" s="21">
        <v>1293</v>
      </c>
      <c r="CN78" s="22">
        <v>4130</v>
      </c>
      <c r="CO78" s="21">
        <v>1913</v>
      </c>
      <c r="CP78" s="23">
        <v>2217</v>
      </c>
      <c r="CQ78" s="21">
        <v>1603</v>
      </c>
      <c r="CR78" s="21">
        <v>485</v>
      </c>
      <c r="CS78" s="21">
        <v>1118</v>
      </c>
      <c r="CT78" s="22">
        <v>717</v>
      </c>
      <c r="CU78" s="21">
        <v>327</v>
      </c>
      <c r="CV78" s="23">
        <v>390</v>
      </c>
      <c r="CW78" s="21">
        <v>1855</v>
      </c>
      <c r="CX78" s="21">
        <v>863</v>
      </c>
      <c r="CY78" s="21">
        <v>992</v>
      </c>
      <c r="CZ78" s="22">
        <v>997</v>
      </c>
      <c r="DA78" s="21">
        <v>429</v>
      </c>
      <c r="DB78" s="23">
        <v>568</v>
      </c>
      <c r="DC78" s="21">
        <v>350</v>
      </c>
      <c r="DD78" s="21">
        <v>142</v>
      </c>
      <c r="DE78" s="21">
        <v>208</v>
      </c>
      <c r="DF78" s="22">
        <v>1586</v>
      </c>
      <c r="DG78" s="21">
        <v>684</v>
      </c>
      <c r="DH78" s="23">
        <v>902</v>
      </c>
      <c r="DI78" s="21">
        <v>434</v>
      </c>
      <c r="DJ78" s="21">
        <v>210</v>
      </c>
      <c r="DK78" s="21">
        <v>224</v>
      </c>
      <c r="DL78" s="22">
        <v>1988</v>
      </c>
      <c r="DM78" s="21">
        <v>969</v>
      </c>
      <c r="DN78" s="23">
        <v>1019</v>
      </c>
      <c r="DO78" s="21">
        <v>626</v>
      </c>
      <c r="DP78" s="21">
        <v>204</v>
      </c>
      <c r="DQ78" s="21">
        <v>422</v>
      </c>
      <c r="DR78" s="22">
        <v>740</v>
      </c>
      <c r="DS78" s="21">
        <v>303</v>
      </c>
      <c r="DT78" s="23">
        <v>437</v>
      </c>
      <c r="DU78" s="21">
        <v>674</v>
      </c>
      <c r="DV78" s="21">
        <v>390</v>
      </c>
      <c r="DW78" s="21">
        <v>284</v>
      </c>
      <c r="DX78" s="22">
        <v>665</v>
      </c>
      <c r="DY78" s="21">
        <v>369</v>
      </c>
      <c r="DZ78" s="23">
        <v>296</v>
      </c>
    </row>
    <row r="79" spans="1:130">
      <c r="A79" s="17" t="s">
        <v>106</v>
      </c>
      <c r="B79" s="18" t="s">
        <v>107</v>
      </c>
      <c r="C79" s="19">
        <f t="shared" si="1"/>
        <v>1404</v>
      </c>
      <c r="D79" s="34">
        <v>45438</v>
      </c>
      <c r="E79" s="21">
        <v>46842</v>
      </c>
      <c r="F79" s="21">
        <v>19410</v>
      </c>
      <c r="G79" s="21">
        <v>27432</v>
      </c>
      <c r="H79" s="22">
        <v>17383</v>
      </c>
      <c r="I79" s="21">
        <v>7842</v>
      </c>
      <c r="J79" s="23">
        <v>9541</v>
      </c>
      <c r="K79" s="21">
        <v>6892</v>
      </c>
      <c r="L79" s="21">
        <v>2932</v>
      </c>
      <c r="M79" s="21">
        <v>3960</v>
      </c>
      <c r="N79" s="22">
        <v>3398</v>
      </c>
      <c r="O79" s="21">
        <v>1446</v>
      </c>
      <c r="P79" s="23">
        <v>1952</v>
      </c>
      <c r="Q79" s="21">
        <v>2645</v>
      </c>
      <c r="R79" s="21">
        <v>1016</v>
      </c>
      <c r="S79" s="21">
        <v>1629</v>
      </c>
      <c r="T79" s="22">
        <v>2819</v>
      </c>
      <c r="U79" s="21">
        <v>991</v>
      </c>
      <c r="V79" s="23">
        <v>1828</v>
      </c>
      <c r="W79" s="21">
        <v>661</v>
      </c>
      <c r="X79" s="21">
        <v>295</v>
      </c>
      <c r="Y79" s="21">
        <v>366</v>
      </c>
      <c r="Z79" s="22">
        <v>712</v>
      </c>
      <c r="AA79" s="21">
        <v>255</v>
      </c>
      <c r="AB79" s="23">
        <v>457</v>
      </c>
      <c r="AC79" s="21">
        <v>997</v>
      </c>
      <c r="AD79" s="21">
        <v>336</v>
      </c>
      <c r="AE79" s="21">
        <v>661</v>
      </c>
      <c r="AF79" s="22">
        <v>208</v>
      </c>
      <c r="AG79" s="21">
        <v>57</v>
      </c>
      <c r="AH79" s="23">
        <v>151</v>
      </c>
      <c r="AI79" s="21">
        <v>1131</v>
      </c>
      <c r="AJ79" s="21">
        <v>572</v>
      </c>
      <c r="AK79" s="21">
        <v>559</v>
      </c>
      <c r="AL79" s="22">
        <v>1870</v>
      </c>
      <c r="AM79" s="21">
        <v>664</v>
      </c>
      <c r="AN79" s="23">
        <v>1206</v>
      </c>
      <c r="AO79" s="21">
        <v>310</v>
      </c>
      <c r="AP79" s="21">
        <v>110</v>
      </c>
      <c r="AQ79" s="21">
        <v>200</v>
      </c>
      <c r="AR79" s="22">
        <v>391</v>
      </c>
      <c r="AS79" s="21">
        <v>146</v>
      </c>
      <c r="AT79" s="23">
        <v>245</v>
      </c>
      <c r="AU79" s="21">
        <v>813</v>
      </c>
      <c r="AV79" s="21">
        <v>244</v>
      </c>
      <c r="AW79" s="21">
        <v>569</v>
      </c>
      <c r="AX79" s="22">
        <v>448</v>
      </c>
      <c r="AY79" s="21">
        <v>156</v>
      </c>
      <c r="AZ79" s="23">
        <v>292</v>
      </c>
      <c r="BA79" s="21">
        <v>554</v>
      </c>
      <c r="BB79" s="21">
        <v>168</v>
      </c>
      <c r="BC79" s="21">
        <v>386</v>
      </c>
      <c r="BD79" s="22">
        <v>1001</v>
      </c>
      <c r="BE79" s="21">
        <v>280</v>
      </c>
      <c r="BF79" s="23">
        <v>721</v>
      </c>
      <c r="BG79" s="21">
        <v>284</v>
      </c>
      <c r="BH79" s="21">
        <v>106</v>
      </c>
      <c r="BI79" s="21">
        <v>178</v>
      </c>
      <c r="BJ79" s="22">
        <v>689</v>
      </c>
      <c r="BK79" s="21">
        <v>261</v>
      </c>
      <c r="BL79" s="23">
        <v>428</v>
      </c>
      <c r="BM79" s="21">
        <v>271</v>
      </c>
      <c r="BN79" s="21">
        <v>102</v>
      </c>
      <c r="BO79" s="21">
        <v>169</v>
      </c>
      <c r="BP79" s="22">
        <v>232</v>
      </c>
      <c r="BQ79" s="21">
        <v>77</v>
      </c>
      <c r="BR79" s="23">
        <v>155</v>
      </c>
      <c r="BS79" s="21">
        <v>151</v>
      </c>
      <c r="BT79" s="21">
        <v>56</v>
      </c>
      <c r="BU79" s="21">
        <v>95</v>
      </c>
      <c r="BV79" s="22">
        <v>287</v>
      </c>
      <c r="BW79" s="21">
        <v>133</v>
      </c>
      <c r="BX79" s="23">
        <v>154</v>
      </c>
      <c r="BY79" s="21">
        <v>326</v>
      </c>
      <c r="BZ79" s="21">
        <v>141</v>
      </c>
      <c r="CA79" s="21">
        <v>185</v>
      </c>
      <c r="CB79" s="22">
        <v>244</v>
      </c>
      <c r="CC79" s="21">
        <v>117</v>
      </c>
      <c r="CD79" s="23">
        <v>127</v>
      </c>
      <c r="CE79" s="21">
        <v>314</v>
      </c>
      <c r="CF79" s="21">
        <v>137</v>
      </c>
      <c r="CG79" s="21">
        <v>177</v>
      </c>
      <c r="CH79" s="22">
        <v>295</v>
      </c>
      <c r="CI79" s="21">
        <v>118</v>
      </c>
      <c r="CJ79" s="23">
        <v>177</v>
      </c>
      <c r="CK79" s="21">
        <v>178</v>
      </c>
      <c r="CL79" s="21">
        <v>91</v>
      </c>
      <c r="CM79" s="21">
        <v>87</v>
      </c>
      <c r="CN79" s="22">
        <v>369</v>
      </c>
      <c r="CO79" s="21">
        <v>163</v>
      </c>
      <c r="CP79" s="23">
        <v>206</v>
      </c>
      <c r="CQ79" s="21">
        <v>69</v>
      </c>
      <c r="CR79" s="21">
        <v>21</v>
      </c>
      <c r="CS79" s="21">
        <v>48</v>
      </c>
      <c r="CT79" s="22">
        <v>63</v>
      </c>
      <c r="CU79" s="21">
        <v>33</v>
      </c>
      <c r="CV79" s="23">
        <v>30</v>
      </c>
      <c r="CW79" s="21">
        <v>72</v>
      </c>
      <c r="CX79" s="21">
        <v>41</v>
      </c>
      <c r="CY79" s="21">
        <v>31</v>
      </c>
      <c r="CZ79" s="22">
        <v>68</v>
      </c>
      <c r="DA79" s="21">
        <v>29</v>
      </c>
      <c r="DB79" s="23">
        <v>39</v>
      </c>
      <c r="DC79" s="21">
        <v>23</v>
      </c>
      <c r="DD79" s="21">
        <v>13</v>
      </c>
      <c r="DE79" s="21">
        <v>10</v>
      </c>
      <c r="DF79" s="22">
        <v>186</v>
      </c>
      <c r="DG79" s="21">
        <v>72</v>
      </c>
      <c r="DH79" s="23">
        <v>114</v>
      </c>
      <c r="DI79" s="21">
        <v>46</v>
      </c>
      <c r="DJ79" s="21">
        <v>22</v>
      </c>
      <c r="DK79" s="21">
        <v>24</v>
      </c>
      <c r="DL79" s="22">
        <v>135</v>
      </c>
      <c r="DM79" s="21">
        <v>49</v>
      </c>
      <c r="DN79" s="23">
        <v>86</v>
      </c>
      <c r="DO79" s="21">
        <v>48</v>
      </c>
      <c r="DP79" s="21">
        <v>17</v>
      </c>
      <c r="DQ79" s="21">
        <v>31</v>
      </c>
      <c r="DR79" s="22">
        <v>66</v>
      </c>
      <c r="DS79" s="21">
        <v>25</v>
      </c>
      <c r="DT79" s="23">
        <v>41</v>
      </c>
      <c r="DU79" s="21">
        <v>98</v>
      </c>
      <c r="DV79" s="21">
        <v>36</v>
      </c>
      <c r="DW79" s="21">
        <v>62</v>
      </c>
      <c r="DX79" s="22">
        <v>95</v>
      </c>
      <c r="DY79" s="21">
        <v>40</v>
      </c>
      <c r="DZ79" s="23">
        <v>55</v>
      </c>
    </row>
    <row r="80" spans="1:130">
      <c r="A80" s="17" t="s">
        <v>108</v>
      </c>
      <c r="B80" s="18" t="s">
        <v>109</v>
      </c>
      <c r="C80" s="19">
        <f t="shared" si="1"/>
        <v>-11582</v>
      </c>
      <c r="D80" s="34">
        <v>38130</v>
      </c>
      <c r="E80" s="21">
        <v>26548</v>
      </c>
      <c r="F80" s="21">
        <v>15285</v>
      </c>
      <c r="G80" s="21">
        <v>11263</v>
      </c>
      <c r="H80" s="22">
        <v>11246</v>
      </c>
      <c r="I80" s="21">
        <v>6856</v>
      </c>
      <c r="J80" s="23">
        <v>4390</v>
      </c>
      <c r="K80" s="21">
        <v>2409</v>
      </c>
      <c r="L80" s="21">
        <v>1254</v>
      </c>
      <c r="M80" s="21">
        <v>1155</v>
      </c>
      <c r="N80" s="22">
        <v>2829</v>
      </c>
      <c r="O80" s="21">
        <v>1587</v>
      </c>
      <c r="P80" s="23">
        <v>1242</v>
      </c>
      <c r="Q80" s="21">
        <v>1077</v>
      </c>
      <c r="R80" s="21">
        <v>593</v>
      </c>
      <c r="S80" s="21">
        <v>484</v>
      </c>
      <c r="T80" s="22">
        <v>3066</v>
      </c>
      <c r="U80" s="21">
        <v>1745</v>
      </c>
      <c r="V80" s="23">
        <v>1321</v>
      </c>
      <c r="W80" s="21">
        <v>73</v>
      </c>
      <c r="X80" s="21">
        <v>24</v>
      </c>
      <c r="Y80" s="21">
        <v>49</v>
      </c>
      <c r="Z80" s="22">
        <v>927</v>
      </c>
      <c r="AA80" s="21">
        <v>689</v>
      </c>
      <c r="AB80" s="23">
        <v>238</v>
      </c>
      <c r="AC80" s="21">
        <v>786</v>
      </c>
      <c r="AD80" s="21">
        <v>420</v>
      </c>
      <c r="AE80" s="21">
        <v>366</v>
      </c>
      <c r="AF80" s="22">
        <v>34</v>
      </c>
      <c r="AG80" s="21">
        <v>13</v>
      </c>
      <c r="AH80" s="23">
        <v>21</v>
      </c>
      <c r="AI80" s="21">
        <v>125</v>
      </c>
      <c r="AJ80" s="21">
        <v>51</v>
      </c>
      <c r="AK80" s="21">
        <v>74</v>
      </c>
      <c r="AL80" s="22">
        <v>834</v>
      </c>
      <c r="AM80" s="21">
        <v>431</v>
      </c>
      <c r="AN80" s="23">
        <v>403</v>
      </c>
      <c r="AO80" s="21">
        <v>71</v>
      </c>
      <c r="AP80" s="21">
        <v>30</v>
      </c>
      <c r="AQ80" s="21">
        <v>41</v>
      </c>
      <c r="AR80" s="22">
        <v>28</v>
      </c>
      <c r="AS80" s="21">
        <v>12</v>
      </c>
      <c r="AT80" s="23">
        <v>16</v>
      </c>
      <c r="AU80" s="21">
        <v>1102</v>
      </c>
      <c r="AV80" s="21">
        <v>590</v>
      </c>
      <c r="AW80" s="21">
        <v>512</v>
      </c>
      <c r="AX80" s="22">
        <v>150</v>
      </c>
      <c r="AY80" s="21">
        <v>80</v>
      </c>
      <c r="AZ80" s="23">
        <v>70</v>
      </c>
      <c r="BA80" s="21">
        <v>209</v>
      </c>
      <c r="BB80" s="21">
        <v>107</v>
      </c>
      <c r="BC80" s="21">
        <v>102</v>
      </c>
      <c r="BD80" s="22">
        <v>470</v>
      </c>
      <c r="BE80" s="21">
        <v>263</v>
      </c>
      <c r="BF80" s="23">
        <v>207</v>
      </c>
      <c r="BG80" s="21">
        <v>67</v>
      </c>
      <c r="BH80" s="21">
        <v>43</v>
      </c>
      <c r="BI80" s="21">
        <v>24</v>
      </c>
      <c r="BJ80" s="22">
        <v>359</v>
      </c>
      <c r="BK80" s="21">
        <v>190</v>
      </c>
      <c r="BL80" s="23">
        <v>169</v>
      </c>
      <c r="BM80" s="21">
        <v>44</v>
      </c>
      <c r="BN80" s="21">
        <v>27</v>
      </c>
      <c r="BO80" s="21">
        <v>17</v>
      </c>
      <c r="BP80" s="22">
        <v>37</v>
      </c>
      <c r="BQ80" s="21">
        <v>8</v>
      </c>
      <c r="BR80" s="23">
        <v>29</v>
      </c>
      <c r="BS80" s="21">
        <v>10</v>
      </c>
      <c r="BT80" s="21">
        <v>7</v>
      </c>
      <c r="BU80" s="21">
        <v>3</v>
      </c>
      <c r="BV80" s="22">
        <v>60</v>
      </c>
      <c r="BW80" s="21">
        <v>23</v>
      </c>
      <c r="BX80" s="23">
        <v>37</v>
      </c>
      <c r="BY80" s="21">
        <v>48</v>
      </c>
      <c r="BZ80" s="21">
        <v>22</v>
      </c>
      <c r="CA80" s="21">
        <v>26</v>
      </c>
      <c r="CB80" s="22">
        <v>18</v>
      </c>
      <c r="CC80" s="21">
        <v>8</v>
      </c>
      <c r="CD80" s="23">
        <v>10</v>
      </c>
      <c r="CE80" s="21">
        <v>44</v>
      </c>
      <c r="CF80" s="21">
        <v>20</v>
      </c>
      <c r="CG80" s="21">
        <v>24</v>
      </c>
      <c r="CH80" s="22">
        <v>17</v>
      </c>
      <c r="CI80" s="21">
        <v>6</v>
      </c>
      <c r="CJ80" s="23">
        <v>11</v>
      </c>
      <c r="CK80" s="21">
        <v>95</v>
      </c>
      <c r="CL80" s="21">
        <v>45</v>
      </c>
      <c r="CM80" s="21">
        <v>50</v>
      </c>
      <c r="CN80" s="22">
        <v>63</v>
      </c>
      <c r="CO80" s="21">
        <v>30</v>
      </c>
      <c r="CP80" s="23">
        <v>33</v>
      </c>
      <c r="CQ80" s="21">
        <v>64</v>
      </c>
      <c r="CR80" s="21">
        <v>26</v>
      </c>
      <c r="CS80" s="21">
        <v>38</v>
      </c>
      <c r="CT80" s="22">
        <v>12</v>
      </c>
      <c r="CU80" s="21">
        <v>3</v>
      </c>
      <c r="CV80" s="23">
        <v>9</v>
      </c>
      <c r="CW80" s="21">
        <v>33</v>
      </c>
      <c r="CX80" s="21">
        <v>19</v>
      </c>
      <c r="CY80" s="21">
        <v>14</v>
      </c>
      <c r="CZ80" s="22">
        <v>46</v>
      </c>
      <c r="DA80" s="21">
        <v>19</v>
      </c>
      <c r="DB80" s="23">
        <v>27</v>
      </c>
      <c r="DC80" s="21">
        <v>1</v>
      </c>
      <c r="DD80" s="21">
        <v>1</v>
      </c>
      <c r="DE80" s="21">
        <v>0</v>
      </c>
      <c r="DF80" s="22">
        <v>18</v>
      </c>
      <c r="DG80" s="21">
        <v>9</v>
      </c>
      <c r="DH80" s="23">
        <v>9</v>
      </c>
      <c r="DI80" s="21">
        <v>0</v>
      </c>
      <c r="DJ80" s="21">
        <v>0</v>
      </c>
      <c r="DK80" s="21">
        <v>0</v>
      </c>
      <c r="DL80" s="22">
        <v>52</v>
      </c>
      <c r="DM80" s="21">
        <v>19</v>
      </c>
      <c r="DN80" s="23">
        <v>33</v>
      </c>
      <c r="DO80" s="21">
        <v>18</v>
      </c>
      <c r="DP80" s="21">
        <v>14</v>
      </c>
      <c r="DQ80" s="21">
        <v>4</v>
      </c>
      <c r="DR80" s="22">
        <v>2</v>
      </c>
      <c r="DS80" s="21">
        <v>0</v>
      </c>
      <c r="DT80" s="23">
        <v>2</v>
      </c>
      <c r="DU80" s="21">
        <v>3</v>
      </c>
      <c r="DV80" s="21">
        <v>1</v>
      </c>
      <c r="DW80" s="21">
        <v>2</v>
      </c>
      <c r="DX80" s="22">
        <v>1</v>
      </c>
      <c r="DY80" s="21">
        <v>0</v>
      </c>
      <c r="DZ80" s="23">
        <v>1</v>
      </c>
    </row>
    <row r="81" spans="1:131">
      <c r="A81" s="17" t="s">
        <v>110</v>
      </c>
      <c r="B81" s="18" t="s">
        <v>111</v>
      </c>
      <c r="C81" s="19">
        <f t="shared" si="1"/>
        <v>-2109</v>
      </c>
      <c r="D81" s="34">
        <v>138321</v>
      </c>
      <c r="E81" s="21">
        <v>136212</v>
      </c>
      <c r="F81" s="21">
        <v>108335</v>
      </c>
      <c r="G81" s="21">
        <v>27877</v>
      </c>
      <c r="H81" s="22">
        <v>54185</v>
      </c>
      <c r="I81" s="21">
        <v>43162</v>
      </c>
      <c r="J81" s="23">
        <v>11023</v>
      </c>
      <c r="K81" s="21">
        <v>14874</v>
      </c>
      <c r="L81" s="21">
        <v>12285</v>
      </c>
      <c r="M81" s="21">
        <v>2589</v>
      </c>
      <c r="N81" s="22">
        <v>13132</v>
      </c>
      <c r="O81" s="21">
        <v>10745</v>
      </c>
      <c r="P81" s="23">
        <v>2387</v>
      </c>
      <c r="Q81" s="21">
        <v>4586</v>
      </c>
      <c r="R81" s="21">
        <v>3774</v>
      </c>
      <c r="S81" s="21">
        <v>812</v>
      </c>
      <c r="T81" s="22">
        <v>10185</v>
      </c>
      <c r="U81" s="21">
        <v>7014</v>
      </c>
      <c r="V81" s="23">
        <v>3171</v>
      </c>
      <c r="W81" s="21">
        <v>632</v>
      </c>
      <c r="X81" s="21">
        <v>485</v>
      </c>
      <c r="Y81" s="21">
        <v>147</v>
      </c>
      <c r="Z81" s="22">
        <v>707</v>
      </c>
      <c r="AA81" s="21">
        <v>561</v>
      </c>
      <c r="AB81" s="23">
        <v>146</v>
      </c>
      <c r="AC81" s="21">
        <v>4350</v>
      </c>
      <c r="AD81" s="21">
        <v>3537</v>
      </c>
      <c r="AE81" s="21">
        <v>813</v>
      </c>
      <c r="AF81" s="22">
        <v>468</v>
      </c>
      <c r="AG81" s="21">
        <v>393</v>
      </c>
      <c r="AH81" s="23">
        <v>75</v>
      </c>
      <c r="AI81" s="21">
        <v>1062</v>
      </c>
      <c r="AJ81" s="21">
        <v>880</v>
      </c>
      <c r="AK81" s="21">
        <v>182</v>
      </c>
      <c r="AL81" s="22">
        <v>5172</v>
      </c>
      <c r="AM81" s="21">
        <v>4351</v>
      </c>
      <c r="AN81" s="23">
        <v>821</v>
      </c>
      <c r="AO81" s="21">
        <v>805</v>
      </c>
      <c r="AP81" s="21">
        <v>653</v>
      </c>
      <c r="AQ81" s="21">
        <v>152</v>
      </c>
      <c r="AR81" s="22">
        <v>909</v>
      </c>
      <c r="AS81" s="21">
        <v>660</v>
      </c>
      <c r="AT81" s="23">
        <v>249</v>
      </c>
      <c r="AU81" s="21">
        <v>2132</v>
      </c>
      <c r="AV81" s="21">
        <v>1699</v>
      </c>
      <c r="AW81" s="21">
        <v>433</v>
      </c>
      <c r="AX81" s="22">
        <v>1840</v>
      </c>
      <c r="AY81" s="21">
        <v>1424</v>
      </c>
      <c r="AZ81" s="23">
        <v>416</v>
      </c>
      <c r="BA81" s="21">
        <v>1649</v>
      </c>
      <c r="BB81" s="21">
        <v>1357</v>
      </c>
      <c r="BC81" s="21">
        <v>292</v>
      </c>
      <c r="BD81" s="22">
        <v>1720</v>
      </c>
      <c r="BE81" s="21">
        <v>1387</v>
      </c>
      <c r="BF81" s="23">
        <v>333</v>
      </c>
      <c r="BG81" s="21">
        <v>1276</v>
      </c>
      <c r="BH81" s="21">
        <v>1008</v>
      </c>
      <c r="BI81" s="21">
        <v>268</v>
      </c>
      <c r="BJ81" s="22">
        <v>1541</v>
      </c>
      <c r="BK81" s="21">
        <v>1150</v>
      </c>
      <c r="BL81" s="23">
        <v>391</v>
      </c>
      <c r="BM81" s="21">
        <v>1828</v>
      </c>
      <c r="BN81" s="21">
        <v>1536</v>
      </c>
      <c r="BO81" s="21">
        <v>292</v>
      </c>
      <c r="BP81" s="22">
        <v>771</v>
      </c>
      <c r="BQ81" s="21">
        <v>566</v>
      </c>
      <c r="BR81" s="23">
        <v>205</v>
      </c>
      <c r="BS81" s="21">
        <v>529</v>
      </c>
      <c r="BT81" s="21">
        <v>441</v>
      </c>
      <c r="BU81" s="21">
        <v>88</v>
      </c>
      <c r="BV81" s="22">
        <v>1318</v>
      </c>
      <c r="BW81" s="21">
        <v>1074</v>
      </c>
      <c r="BX81" s="23">
        <v>244</v>
      </c>
      <c r="BY81" s="21">
        <v>774</v>
      </c>
      <c r="BZ81" s="21">
        <v>616</v>
      </c>
      <c r="CA81" s="21">
        <v>158</v>
      </c>
      <c r="CB81" s="22">
        <v>598</v>
      </c>
      <c r="CC81" s="21">
        <v>482</v>
      </c>
      <c r="CD81" s="23">
        <v>116</v>
      </c>
      <c r="CE81" s="21">
        <v>692</v>
      </c>
      <c r="CF81" s="21">
        <v>558</v>
      </c>
      <c r="CG81" s="21">
        <v>134</v>
      </c>
      <c r="CH81" s="22">
        <v>484</v>
      </c>
      <c r="CI81" s="21">
        <v>383</v>
      </c>
      <c r="CJ81" s="23">
        <v>101</v>
      </c>
      <c r="CK81" s="21">
        <v>1315</v>
      </c>
      <c r="CL81" s="21">
        <v>1029</v>
      </c>
      <c r="CM81" s="21">
        <v>286</v>
      </c>
      <c r="CN81" s="22">
        <v>1832</v>
      </c>
      <c r="CO81" s="21">
        <v>1421</v>
      </c>
      <c r="CP81" s="23">
        <v>411</v>
      </c>
      <c r="CQ81" s="21">
        <v>332</v>
      </c>
      <c r="CR81" s="21">
        <v>253</v>
      </c>
      <c r="CS81" s="21">
        <v>79</v>
      </c>
      <c r="CT81" s="22">
        <v>254</v>
      </c>
      <c r="CU81" s="21">
        <v>178</v>
      </c>
      <c r="CV81" s="23">
        <v>76</v>
      </c>
      <c r="CW81" s="21">
        <v>1077</v>
      </c>
      <c r="CX81" s="21">
        <v>840</v>
      </c>
      <c r="CY81" s="21">
        <v>237</v>
      </c>
      <c r="CZ81" s="22">
        <v>625</v>
      </c>
      <c r="DA81" s="21">
        <v>510</v>
      </c>
      <c r="DB81" s="23">
        <v>115</v>
      </c>
      <c r="DC81" s="21">
        <v>153</v>
      </c>
      <c r="DD81" s="21">
        <v>92</v>
      </c>
      <c r="DE81" s="21">
        <v>61</v>
      </c>
      <c r="DF81" s="22">
        <v>905</v>
      </c>
      <c r="DG81" s="21">
        <v>672</v>
      </c>
      <c r="DH81" s="23">
        <v>233</v>
      </c>
      <c r="DI81" s="21">
        <v>284</v>
      </c>
      <c r="DJ81" s="21">
        <v>187</v>
      </c>
      <c r="DK81" s="21">
        <v>97</v>
      </c>
      <c r="DL81" s="22">
        <v>715</v>
      </c>
      <c r="DM81" s="21">
        <v>612</v>
      </c>
      <c r="DN81" s="23">
        <v>103</v>
      </c>
      <c r="DO81" s="21">
        <v>141</v>
      </c>
      <c r="DP81" s="21">
        <v>109</v>
      </c>
      <c r="DQ81" s="21">
        <v>32</v>
      </c>
      <c r="DR81" s="22">
        <v>136</v>
      </c>
      <c r="DS81" s="21">
        <v>94</v>
      </c>
      <c r="DT81" s="23">
        <v>42</v>
      </c>
      <c r="DU81" s="21">
        <v>109</v>
      </c>
      <c r="DV81" s="21">
        <v>78</v>
      </c>
      <c r="DW81" s="21">
        <v>31</v>
      </c>
      <c r="DX81" s="22">
        <v>115</v>
      </c>
      <c r="DY81" s="21">
        <v>79</v>
      </c>
      <c r="DZ81" s="23">
        <v>36</v>
      </c>
    </row>
    <row r="82" spans="1:131">
      <c r="A82" s="17" t="s">
        <v>112</v>
      </c>
      <c r="B82" s="18" t="s">
        <v>113</v>
      </c>
      <c r="C82" s="19">
        <f t="shared" si="1"/>
        <v>-93</v>
      </c>
      <c r="D82" s="34">
        <v>33438</v>
      </c>
      <c r="E82" s="21">
        <v>33345</v>
      </c>
      <c r="F82" s="21">
        <v>23453</v>
      </c>
      <c r="G82" s="21">
        <v>9892</v>
      </c>
      <c r="H82" s="22">
        <v>17011</v>
      </c>
      <c r="I82" s="21">
        <v>11769</v>
      </c>
      <c r="J82" s="23">
        <v>5242</v>
      </c>
      <c r="K82" s="21">
        <v>3055</v>
      </c>
      <c r="L82" s="21">
        <v>1999</v>
      </c>
      <c r="M82" s="21">
        <v>1056</v>
      </c>
      <c r="N82" s="22">
        <v>3823</v>
      </c>
      <c r="O82" s="21">
        <v>3266</v>
      </c>
      <c r="P82" s="23">
        <v>557</v>
      </c>
      <c r="Q82" s="21">
        <v>1660</v>
      </c>
      <c r="R82" s="21">
        <v>1259</v>
      </c>
      <c r="S82" s="21">
        <v>401</v>
      </c>
      <c r="T82" s="22">
        <v>2095</v>
      </c>
      <c r="U82" s="21">
        <v>1017</v>
      </c>
      <c r="V82" s="23">
        <v>1078</v>
      </c>
      <c r="W82" s="21">
        <v>122</v>
      </c>
      <c r="X82" s="21">
        <v>74</v>
      </c>
      <c r="Y82" s="21">
        <v>48</v>
      </c>
      <c r="Z82" s="22">
        <v>233</v>
      </c>
      <c r="AA82" s="21">
        <v>146</v>
      </c>
      <c r="AB82" s="23">
        <v>87</v>
      </c>
      <c r="AC82" s="21">
        <v>933</v>
      </c>
      <c r="AD82" s="21">
        <v>741</v>
      </c>
      <c r="AE82" s="21">
        <v>192</v>
      </c>
      <c r="AF82" s="22">
        <v>63</v>
      </c>
      <c r="AG82" s="21">
        <v>43</v>
      </c>
      <c r="AH82" s="23">
        <v>20</v>
      </c>
      <c r="AI82" s="21">
        <v>290</v>
      </c>
      <c r="AJ82" s="21">
        <v>232</v>
      </c>
      <c r="AK82" s="21">
        <v>58</v>
      </c>
      <c r="AL82" s="22">
        <v>926</v>
      </c>
      <c r="AM82" s="21">
        <v>688</v>
      </c>
      <c r="AN82" s="23">
        <v>238</v>
      </c>
      <c r="AO82" s="21">
        <v>35</v>
      </c>
      <c r="AP82" s="21">
        <v>24</v>
      </c>
      <c r="AQ82" s="21">
        <v>11</v>
      </c>
      <c r="AR82" s="22">
        <v>57</v>
      </c>
      <c r="AS82" s="21">
        <v>35</v>
      </c>
      <c r="AT82" s="23">
        <v>22</v>
      </c>
      <c r="AU82" s="21">
        <v>491</v>
      </c>
      <c r="AV82" s="21">
        <v>300</v>
      </c>
      <c r="AW82" s="21">
        <v>191</v>
      </c>
      <c r="AX82" s="22">
        <v>59</v>
      </c>
      <c r="AY82" s="21">
        <v>21</v>
      </c>
      <c r="AZ82" s="23">
        <v>38</v>
      </c>
      <c r="BA82" s="21">
        <v>695</v>
      </c>
      <c r="BB82" s="21">
        <v>524</v>
      </c>
      <c r="BC82" s="21">
        <v>171</v>
      </c>
      <c r="BD82" s="22">
        <v>160</v>
      </c>
      <c r="BE82" s="21">
        <v>112</v>
      </c>
      <c r="BF82" s="23">
        <v>48</v>
      </c>
      <c r="BG82" s="21">
        <v>38</v>
      </c>
      <c r="BH82" s="21">
        <v>30</v>
      </c>
      <c r="BI82" s="21">
        <v>8</v>
      </c>
      <c r="BJ82" s="22">
        <v>929</v>
      </c>
      <c r="BK82" s="21">
        <v>769</v>
      </c>
      <c r="BL82" s="23">
        <v>160</v>
      </c>
      <c r="BM82" s="21">
        <v>26</v>
      </c>
      <c r="BN82" s="21">
        <v>9</v>
      </c>
      <c r="BO82" s="21">
        <v>17</v>
      </c>
      <c r="BP82" s="22">
        <v>57</v>
      </c>
      <c r="BQ82" s="21">
        <v>22</v>
      </c>
      <c r="BR82" s="23">
        <v>35</v>
      </c>
      <c r="BS82" s="21">
        <v>51</v>
      </c>
      <c r="BT82" s="21">
        <v>40</v>
      </c>
      <c r="BU82" s="21">
        <v>11</v>
      </c>
      <c r="BV82" s="22">
        <v>75</v>
      </c>
      <c r="BW82" s="21">
        <v>51</v>
      </c>
      <c r="BX82" s="23">
        <v>24</v>
      </c>
      <c r="BY82" s="21">
        <v>40</v>
      </c>
      <c r="BZ82" s="21">
        <v>21</v>
      </c>
      <c r="CA82" s="21">
        <v>19</v>
      </c>
      <c r="CB82" s="22">
        <v>36</v>
      </c>
      <c r="CC82" s="21">
        <v>21</v>
      </c>
      <c r="CD82" s="23">
        <v>15</v>
      </c>
      <c r="CE82" s="21">
        <v>21</v>
      </c>
      <c r="CF82" s="21">
        <v>9</v>
      </c>
      <c r="CG82" s="21">
        <v>12</v>
      </c>
      <c r="CH82" s="22">
        <v>15</v>
      </c>
      <c r="CI82" s="21">
        <v>6</v>
      </c>
      <c r="CJ82" s="23">
        <v>9</v>
      </c>
      <c r="CK82" s="21">
        <v>59</v>
      </c>
      <c r="CL82" s="21">
        <v>39</v>
      </c>
      <c r="CM82" s="21">
        <v>20</v>
      </c>
      <c r="CN82" s="22">
        <v>51</v>
      </c>
      <c r="CO82" s="21">
        <v>26</v>
      </c>
      <c r="CP82" s="23">
        <v>25</v>
      </c>
      <c r="CQ82" s="21">
        <v>28</v>
      </c>
      <c r="CR82" s="21">
        <v>25</v>
      </c>
      <c r="CS82" s="21">
        <v>3</v>
      </c>
      <c r="CT82" s="22">
        <v>10</v>
      </c>
      <c r="CU82" s="21">
        <v>6</v>
      </c>
      <c r="CV82" s="23">
        <v>4</v>
      </c>
      <c r="CW82" s="21">
        <v>35</v>
      </c>
      <c r="CX82" s="21">
        <v>24</v>
      </c>
      <c r="CY82" s="21">
        <v>11</v>
      </c>
      <c r="CZ82" s="22">
        <v>29</v>
      </c>
      <c r="DA82" s="21">
        <v>19</v>
      </c>
      <c r="DB82" s="23">
        <v>10</v>
      </c>
      <c r="DC82" s="21">
        <v>0</v>
      </c>
      <c r="DD82" s="21">
        <v>0</v>
      </c>
      <c r="DE82" s="21">
        <v>0</v>
      </c>
      <c r="DF82" s="22">
        <v>17</v>
      </c>
      <c r="DG82" s="21">
        <v>5</v>
      </c>
      <c r="DH82" s="23">
        <v>12</v>
      </c>
      <c r="DI82" s="21">
        <v>16</v>
      </c>
      <c r="DJ82" s="21">
        <v>8</v>
      </c>
      <c r="DK82" s="21">
        <v>8</v>
      </c>
      <c r="DL82" s="22">
        <v>48</v>
      </c>
      <c r="DM82" s="21">
        <v>38</v>
      </c>
      <c r="DN82" s="23">
        <v>10</v>
      </c>
      <c r="DO82" s="21">
        <v>0</v>
      </c>
      <c r="DP82" s="21">
        <v>0</v>
      </c>
      <c r="DQ82" s="21">
        <v>0</v>
      </c>
      <c r="DR82" s="22">
        <v>22</v>
      </c>
      <c r="DS82" s="21">
        <v>11</v>
      </c>
      <c r="DT82" s="23">
        <v>11</v>
      </c>
      <c r="DU82" s="21">
        <v>12</v>
      </c>
      <c r="DV82" s="21">
        <v>9</v>
      </c>
      <c r="DW82" s="21">
        <v>3</v>
      </c>
      <c r="DX82" s="22">
        <v>22</v>
      </c>
      <c r="DY82" s="21">
        <v>15</v>
      </c>
      <c r="DZ82" s="23">
        <v>7</v>
      </c>
    </row>
    <row r="83" spans="1:131">
      <c r="A83" s="17" t="s">
        <v>114</v>
      </c>
      <c r="B83" s="18" t="s">
        <v>115</v>
      </c>
      <c r="C83" s="19">
        <f t="shared" si="1"/>
        <v>19900</v>
      </c>
      <c r="D83" s="34">
        <v>63927</v>
      </c>
      <c r="E83" s="21">
        <v>83827</v>
      </c>
      <c r="F83" s="21">
        <v>62503</v>
      </c>
      <c r="G83" s="21">
        <v>21324</v>
      </c>
      <c r="H83" s="22">
        <v>27092</v>
      </c>
      <c r="I83" s="21">
        <v>20039</v>
      </c>
      <c r="J83" s="23">
        <v>7053</v>
      </c>
      <c r="K83" s="21">
        <v>7174</v>
      </c>
      <c r="L83" s="21">
        <v>5479</v>
      </c>
      <c r="M83" s="21">
        <v>1695</v>
      </c>
      <c r="N83" s="22">
        <v>4731</v>
      </c>
      <c r="O83" s="21">
        <v>3279</v>
      </c>
      <c r="P83" s="23">
        <v>1452</v>
      </c>
      <c r="Q83" s="21">
        <v>4020</v>
      </c>
      <c r="R83" s="21">
        <v>3065</v>
      </c>
      <c r="S83" s="21">
        <v>955</v>
      </c>
      <c r="T83" s="22">
        <v>4702</v>
      </c>
      <c r="U83" s="21">
        <v>3414</v>
      </c>
      <c r="V83" s="23">
        <v>1288</v>
      </c>
      <c r="W83" s="21">
        <v>1144</v>
      </c>
      <c r="X83" s="21">
        <v>876</v>
      </c>
      <c r="Y83" s="21">
        <v>268</v>
      </c>
      <c r="Z83" s="22">
        <v>1467</v>
      </c>
      <c r="AA83" s="21">
        <v>866</v>
      </c>
      <c r="AB83" s="23">
        <v>601</v>
      </c>
      <c r="AC83" s="21">
        <v>6407</v>
      </c>
      <c r="AD83" s="21">
        <v>5350</v>
      </c>
      <c r="AE83" s="21">
        <v>1057</v>
      </c>
      <c r="AF83" s="22">
        <v>592</v>
      </c>
      <c r="AG83" s="21">
        <v>450</v>
      </c>
      <c r="AH83" s="23">
        <v>142</v>
      </c>
      <c r="AI83" s="21">
        <v>1844</v>
      </c>
      <c r="AJ83" s="21">
        <v>1478</v>
      </c>
      <c r="AK83" s="21">
        <v>366</v>
      </c>
      <c r="AL83" s="22">
        <v>3590</v>
      </c>
      <c r="AM83" s="21">
        <v>2702</v>
      </c>
      <c r="AN83" s="23">
        <v>888</v>
      </c>
      <c r="AO83" s="21">
        <v>674</v>
      </c>
      <c r="AP83" s="21">
        <v>513</v>
      </c>
      <c r="AQ83" s="21">
        <v>161</v>
      </c>
      <c r="AR83" s="22">
        <v>658</v>
      </c>
      <c r="AS83" s="21">
        <v>506</v>
      </c>
      <c r="AT83" s="23">
        <v>152</v>
      </c>
      <c r="AU83" s="21">
        <v>2209</v>
      </c>
      <c r="AV83" s="21">
        <v>1432</v>
      </c>
      <c r="AW83" s="21">
        <v>777</v>
      </c>
      <c r="AX83" s="22">
        <v>966</v>
      </c>
      <c r="AY83" s="21">
        <v>699</v>
      </c>
      <c r="AZ83" s="23">
        <v>267</v>
      </c>
      <c r="BA83" s="21">
        <v>1027</v>
      </c>
      <c r="BB83" s="21">
        <v>808</v>
      </c>
      <c r="BC83" s="21">
        <v>219</v>
      </c>
      <c r="BD83" s="22">
        <v>1520</v>
      </c>
      <c r="BE83" s="21">
        <v>1173</v>
      </c>
      <c r="BF83" s="23">
        <v>347</v>
      </c>
      <c r="BG83" s="21">
        <v>1086</v>
      </c>
      <c r="BH83" s="21">
        <v>944</v>
      </c>
      <c r="BI83" s="21">
        <v>142</v>
      </c>
      <c r="BJ83" s="22">
        <v>1237</v>
      </c>
      <c r="BK83" s="21">
        <v>891</v>
      </c>
      <c r="BL83" s="23">
        <v>346</v>
      </c>
      <c r="BM83" s="21">
        <v>643</v>
      </c>
      <c r="BN83" s="21">
        <v>484</v>
      </c>
      <c r="BO83" s="21">
        <v>159</v>
      </c>
      <c r="BP83" s="22">
        <v>746</v>
      </c>
      <c r="BQ83" s="21">
        <v>568</v>
      </c>
      <c r="BR83" s="23">
        <v>178</v>
      </c>
      <c r="BS83" s="21">
        <v>518</v>
      </c>
      <c r="BT83" s="21">
        <v>385</v>
      </c>
      <c r="BU83" s="21">
        <v>133</v>
      </c>
      <c r="BV83" s="22">
        <v>1141</v>
      </c>
      <c r="BW83" s="21">
        <v>825</v>
      </c>
      <c r="BX83" s="23">
        <v>316</v>
      </c>
      <c r="BY83" s="21">
        <v>643</v>
      </c>
      <c r="BZ83" s="21">
        <v>459</v>
      </c>
      <c r="CA83" s="21">
        <v>184</v>
      </c>
      <c r="CB83" s="22">
        <v>656</v>
      </c>
      <c r="CC83" s="21">
        <v>548</v>
      </c>
      <c r="CD83" s="23">
        <v>108</v>
      </c>
      <c r="CE83" s="21">
        <v>698</v>
      </c>
      <c r="CF83" s="21">
        <v>447</v>
      </c>
      <c r="CG83" s="21">
        <v>251</v>
      </c>
      <c r="CH83" s="22">
        <v>712</v>
      </c>
      <c r="CI83" s="21">
        <v>522</v>
      </c>
      <c r="CJ83" s="23">
        <v>190</v>
      </c>
      <c r="CK83" s="21">
        <v>1075</v>
      </c>
      <c r="CL83" s="21">
        <v>726</v>
      </c>
      <c r="CM83" s="21">
        <v>349</v>
      </c>
      <c r="CN83" s="22">
        <v>1151</v>
      </c>
      <c r="CO83" s="21">
        <v>858</v>
      </c>
      <c r="CP83" s="23">
        <v>293</v>
      </c>
      <c r="CQ83" s="21">
        <v>331</v>
      </c>
      <c r="CR83" s="21">
        <v>220</v>
      </c>
      <c r="CS83" s="21">
        <v>111</v>
      </c>
      <c r="CT83" s="22">
        <v>298</v>
      </c>
      <c r="CU83" s="21">
        <v>221</v>
      </c>
      <c r="CV83" s="23">
        <v>77</v>
      </c>
      <c r="CW83" s="21">
        <v>289</v>
      </c>
      <c r="CX83" s="21">
        <v>209</v>
      </c>
      <c r="CY83" s="21">
        <v>80</v>
      </c>
      <c r="CZ83" s="22">
        <v>236</v>
      </c>
      <c r="DA83" s="21">
        <v>145</v>
      </c>
      <c r="DB83" s="23">
        <v>91</v>
      </c>
      <c r="DC83" s="21">
        <v>131</v>
      </c>
      <c r="DD83" s="21">
        <v>90</v>
      </c>
      <c r="DE83" s="21">
        <v>41</v>
      </c>
      <c r="DF83" s="22">
        <v>330</v>
      </c>
      <c r="DG83" s="21">
        <v>268</v>
      </c>
      <c r="DH83" s="23">
        <v>62</v>
      </c>
      <c r="DI83" s="21">
        <v>188</v>
      </c>
      <c r="DJ83" s="21">
        <v>135</v>
      </c>
      <c r="DK83" s="21">
        <v>53</v>
      </c>
      <c r="DL83" s="22">
        <v>265</v>
      </c>
      <c r="DM83" s="21">
        <v>173</v>
      </c>
      <c r="DN83" s="23">
        <v>92</v>
      </c>
      <c r="DO83" s="21">
        <v>444</v>
      </c>
      <c r="DP83" s="21">
        <v>319</v>
      </c>
      <c r="DQ83" s="21">
        <v>125</v>
      </c>
      <c r="DR83" s="22">
        <v>386</v>
      </c>
      <c r="DS83" s="21">
        <v>300</v>
      </c>
      <c r="DT83" s="23">
        <v>86</v>
      </c>
      <c r="DU83" s="21">
        <v>436</v>
      </c>
      <c r="DV83" s="21">
        <v>329</v>
      </c>
      <c r="DW83" s="21">
        <v>107</v>
      </c>
      <c r="DX83" s="22">
        <v>370</v>
      </c>
      <c r="DY83" s="21">
        <v>308</v>
      </c>
      <c r="DZ83" s="23">
        <v>62</v>
      </c>
    </row>
    <row r="84" spans="1:131">
      <c r="A84" s="17" t="s">
        <v>116</v>
      </c>
      <c r="B84" s="18" t="s">
        <v>117</v>
      </c>
      <c r="C84" s="19">
        <f t="shared" si="1"/>
        <v>-39405</v>
      </c>
      <c r="D84" s="34">
        <v>124092</v>
      </c>
      <c r="E84" s="21">
        <v>84687</v>
      </c>
      <c r="F84" s="21">
        <v>41827</v>
      </c>
      <c r="G84" s="21">
        <v>42860</v>
      </c>
      <c r="H84" s="22">
        <v>26984</v>
      </c>
      <c r="I84" s="21">
        <v>13614</v>
      </c>
      <c r="J84" s="23">
        <v>13370</v>
      </c>
      <c r="K84" s="21">
        <v>7939</v>
      </c>
      <c r="L84" s="21">
        <v>3822</v>
      </c>
      <c r="M84" s="21">
        <v>4117</v>
      </c>
      <c r="N84" s="22">
        <v>4721</v>
      </c>
      <c r="O84" s="21">
        <v>2587</v>
      </c>
      <c r="P84" s="23">
        <v>2134</v>
      </c>
      <c r="Q84" s="21">
        <v>3322</v>
      </c>
      <c r="R84" s="21">
        <v>1523</v>
      </c>
      <c r="S84" s="21">
        <v>1799</v>
      </c>
      <c r="T84" s="22">
        <v>9802</v>
      </c>
      <c r="U84" s="21">
        <v>4594</v>
      </c>
      <c r="V84" s="23">
        <v>5208</v>
      </c>
      <c r="W84" s="21">
        <v>683</v>
      </c>
      <c r="X84" s="21">
        <v>322</v>
      </c>
      <c r="Y84" s="21">
        <v>361</v>
      </c>
      <c r="Z84" s="22">
        <v>1713</v>
      </c>
      <c r="AA84" s="21">
        <v>881</v>
      </c>
      <c r="AB84" s="23">
        <v>832</v>
      </c>
      <c r="AC84" s="21">
        <v>2416</v>
      </c>
      <c r="AD84" s="21">
        <v>1114</v>
      </c>
      <c r="AE84" s="21">
        <v>1302</v>
      </c>
      <c r="AF84" s="22">
        <v>506</v>
      </c>
      <c r="AG84" s="21">
        <v>224</v>
      </c>
      <c r="AH84" s="23">
        <v>282</v>
      </c>
      <c r="AI84" s="21">
        <v>1391</v>
      </c>
      <c r="AJ84" s="21">
        <v>754</v>
      </c>
      <c r="AK84" s="21">
        <v>637</v>
      </c>
      <c r="AL84" s="22">
        <v>3096</v>
      </c>
      <c r="AM84" s="21">
        <v>1565</v>
      </c>
      <c r="AN84" s="23">
        <v>1531</v>
      </c>
      <c r="AO84" s="21">
        <v>764</v>
      </c>
      <c r="AP84" s="21">
        <v>346</v>
      </c>
      <c r="AQ84" s="21">
        <v>418</v>
      </c>
      <c r="AR84" s="22">
        <v>602</v>
      </c>
      <c r="AS84" s="21">
        <v>333</v>
      </c>
      <c r="AT84" s="23">
        <v>269</v>
      </c>
      <c r="AU84" s="21">
        <v>2810</v>
      </c>
      <c r="AV84" s="21">
        <v>1305</v>
      </c>
      <c r="AW84" s="21">
        <v>1505</v>
      </c>
      <c r="AX84" s="22">
        <v>1006</v>
      </c>
      <c r="AY84" s="21">
        <v>488</v>
      </c>
      <c r="AZ84" s="23">
        <v>518</v>
      </c>
      <c r="BA84" s="21">
        <v>984</v>
      </c>
      <c r="BB84" s="21">
        <v>642</v>
      </c>
      <c r="BC84" s="21">
        <v>342</v>
      </c>
      <c r="BD84" s="22">
        <v>1562</v>
      </c>
      <c r="BE84" s="21">
        <v>773</v>
      </c>
      <c r="BF84" s="23">
        <v>789</v>
      </c>
      <c r="BG84" s="21">
        <v>592</v>
      </c>
      <c r="BH84" s="21">
        <v>299</v>
      </c>
      <c r="BI84" s="21">
        <v>293</v>
      </c>
      <c r="BJ84" s="22">
        <v>2234</v>
      </c>
      <c r="BK84" s="21">
        <v>1130</v>
      </c>
      <c r="BL84" s="23">
        <v>1104</v>
      </c>
      <c r="BM84" s="21">
        <v>682</v>
      </c>
      <c r="BN84" s="21">
        <v>349</v>
      </c>
      <c r="BO84" s="21">
        <v>333</v>
      </c>
      <c r="BP84" s="22">
        <v>744</v>
      </c>
      <c r="BQ84" s="21">
        <v>343</v>
      </c>
      <c r="BR84" s="23">
        <v>401</v>
      </c>
      <c r="BS84" s="21">
        <v>370</v>
      </c>
      <c r="BT84" s="21">
        <v>187</v>
      </c>
      <c r="BU84" s="21">
        <v>183</v>
      </c>
      <c r="BV84" s="22">
        <v>1172</v>
      </c>
      <c r="BW84" s="21">
        <v>579</v>
      </c>
      <c r="BX84" s="23">
        <v>593</v>
      </c>
      <c r="BY84" s="21">
        <v>609</v>
      </c>
      <c r="BZ84" s="21">
        <v>293</v>
      </c>
      <c r="CA84" s="21">
        <v>316</v>
      </c>
      <c r="CB84" s="22">
        <v>528</v>
      </c>
      <c r="CC84" s="21">
        <v>219</v>
      </c>
      <c r="CD84" s="23">
        <v>309</v>
      </c>
      <c r="CE84" s="21">
        <v>626</v>
      </c>
      <c r="CF84" s="21">
        <v>269</v>
      </c>
      <c r="CG84" s="21">
        <v>357</v>
      </c>
      <c r="CH84" s="22">
        <v>599</v>
      </c>
      <c r="CI84" s="21">
        <v>319</v>
      </c>
      <c r="CJ84" s="23">
        <v>280</v>
      </c>
      <c r="CK84" s="21">
        <v>890</v>
      </c>
      <c r="CL84" s="21">
        <v>438</v>
      </c>
      <c r="CM84" s="21">
        <v>452</v>
      </c>
      <c r="CN84" s="22">
        <v>1234</v>
      </c>
      <c r="CO84" s="21">
        <v>533</v>
      </c>
      <c r="CP84" s="23">
        <v>701</v>
      </c>
      <c r="CQ84" s="21">
        <v>487</v>
      </c>
      <c r="CR84" s="21">
        <v>206</v>
      </c>
      <c r="CS84" s="21">
        <v>281</v>
      </c>
      <c r="CT84" s="22">
        <v>395</v>
      </c>
      <c r="CU84" s="21">
        <v>211</v>
      </c>
      <c r="CV84" s="23">
        <v>184</v>
      </c>
      <c r="CW84" s="21">
        <v>467</v>
      </c>
      <c r="CX84" s="21">
        <v>191</v>
      </c>
      <c r="CY84" s="21">
        <v>276</v>
      </c>
      <c r="CZ84" s="22">
        <v>490</v>
      </c>
      <c r="DA84" s="21">
        <v>218</v>
      </c>
      <c r="DB84" s="23">
        <v>272</v>
      </c>
      <c r="DC84" s="21">
        <v>170</v>
      </c>
      <c r="DD84" s="21">
        <v>99</v>
      </c>
      <c r="DE84" s="21">
        <v>71</v>
      </c>
      <c r="DF84" s="22">
        <v>353</v>
      </c>
      <c r="DG84" s="21">
        <v>163</v>
      </c>
      <c r="DH84" s="23">
        <v>190</v>
      </c>
      <c r="DI84" s="21">
        <v>152</v>
      </c>
      <c r="DJ84" s="21">
        <v>81</v>
      </c>
      <c r="DK84" s="21">
        <v>71</v>
      </c>
      <c r="DL84" s="22">
        <v>321</v>
      </c>
      <c r="DM84" s="21">
        <v>129</v>
      </c>
      <c r="DN84" s="23">
        <v>192</v>
      </c>
      <c r="DO84" s="21">
        <v>390</v>
      </c>
      <c r="DP84" s="21">
        <v>205</v>
      </c>
      <c r="DQ84" s="21">
        <v>185</v>
      </c>
      <c r="DR84" s="22">
        <v>258</v>
      </c>
      <c r="DS84" s="21">
        <v>165</v>
      </c>
      <c r="DT84" s="23">
        <v>93</v>
      </c>
      <c r="DU84" s="21">
        <v>383</v>
      </c>
      <c r="DV84" s="21">
        <v>204</v>
      </c>
      <c r="DW84" s="21">
        <v>179</v>
      </c>
      <c r="DX84" s="22">
        <v>240</v>
      </c>
      <c r="DY84" s="21">
        <v>110</v>
      </c>
      <c r="DZ84" s="23">
        <v>130</v>
      </c>
    </row>
    <row r="85" spans="1:131">
      <c r="A85" s="17" t="s">
        <v>118</v>
      </c>
      <c r="B85" s="18" t="s">
        <v>119</v>
      </c>
      <c r="C85" s="19">
        <f t="shared" si="1"/>
        <v>9968</v>
      </c>
      <c r="D85" s="34">
        <v>271163</v>
      </c>
      <c r="E85" s="21">
        <v>281131</v>
      </c>
      <c r="F85" s="21">
        <v>62908</v>
      </c>
      <c r="G85" s="21">
        <v>218223</v>
      </c>
      <c r="H85" s="22">
        <v>83885</v>
      </c>
      <c r="I85" s="21">
        <v>19251</v>
      </c>
      <c r="J85" s="23">
        <v>64634</v>
      </c>
      <c r="K85" s="21">
        <v>28334</v>
      </c>
      <c r="L85" s="21">
        <v>5910</v>
      </c>
      <c r="M85" s="21">
        <v>22424</v>
      </c>
      <c r="N85" s="22">
        <v>22023</v>
      </c>
      <c r="O85" s="21">
        <v>5153</v>
      </c>
      <c r="P85" s="23">
        <v>16870</v>
      </c>
      <c r="Q85" s="21">
        <v>14967</v>
      </c>
      <c r="R85" s="21">
        <v>3019</v>
      </c>
      <c r="S85" s="21">
        <v>11948</v>
      </c>
      <c r="T85" s="22">
        <v>22311</v>
      </c>
      <c r="U85" s="21">
        <v>5229</v>
      </c>
      <c r="V85" s="23">
        <v>17082</v>
      </c>
      <c r="W85" s="21">
        <v>3211</v>
      </c>
      <c r="X85" s="21">
        <v>808</v>
      </c>
      <c r="Y85" s="21">
        <v>2403</v>
      </c>
      <c r="Z85" s="22">
        <v>3924</v>
      </c>
      <c r="AA85" s="21">
        <v>751</v>
      </c>
      <c r="AB85" s="23">
        <v>3173</v>
      </c>
      <c r="AC85" s="21">
        <v>8559</v>
      </c>
      <c r="AD85" s="21">
        <v>1804</v>
      </c>
      <c r="AE85" s="21">
        <v>6755</v>
      </c>
      <c r="AF85" s="22">
        <v>1862</v>
      </c>
      <c r="AG85" s="21">
        <v>420</v>
      </c>
      <c r="AH85" s="23">
        <v>1442</v>
      </c>
      <c r="AI85" s="21">
        <v>4567</v>
      </c>
      <c r="AJ85" s="21">
        <v>1144</v>
      </c>
      <c r="AK85" s="21">
        <v>3423</v>
      </c>
      <c r="AL85" s="22">
        <v>12271</v>
      </c>
      <c r="AM85" s="21">
        <v>2529</v>
      </c>
      <c r="AN85" s="23">
        <v>9742</v>
      </c>
      <c r="AO85" s="21">
        <v>3173</v>
      </c>
      <c r="AP85" s="21">
        <v>734</v>
      </c>
      <c r="AQ85" s="21">
        <v>2439</v>
      </c>
      <c r="AR85" s="22">
        <v>2320</v>
      </c>
      <c r="AS85" s="21">
        <v>500</v>
      </c>
      <c r="AT85" s="23">
        <v>1820</v>
      </c>
      <c r="AU85" s="21">
        <v>10390</v>
      </c>
      <c r="AV85" s="21">
        <v>2107</v>
      </c>
      <c r="AW85" s="21">
        <v>8283</v>
      </c>
      <c r="AX85" s="22">
        <v>4137</v>
      </c>
      <c r="AY85" s="21">
        <v>1023</v>
      </c>
      <c r="AZ85" s="23">
        <v>3114</v>
      </c>
      <c r="BA85" s="21">
        <v>3586</v>
      </c>
      <c r="BB85" s="21">
        <v>647</v>
      </c>
      <c r="BC85" s="21">
        <v>2939</v>
      </c>
      <c r="BD85" s="22">
        <v>7564</v>
      </c>
      <c r="BE85" s="21">
        <v>1639</v>
      </c>
      <c r="BF85" s="23">
        <v>5925</v>
      </c>
      <c r="BG85" s="21">
        <v>3269</v>
      </c>
      <c r="BH85" s="21">
        <v>715</v>
      </c>
      <c r="BI85" s="21">
        <v>2554</v>
      </c>
      <c r="BJ85" s="22">
        <v>5696</v>
      </c>
      <c r="BK85" s="21">
        <v>1353</v>
      </c>
      <c r="BL85" s="23">
        <v>4343</v>
      </c>
      <c r="BM85" s="21">
        <v>2147</v>
      </c>
      <c r="BN85" s="21">
        <v>429</v>
      </c>
      <c r="BO85" s="21">
        <v>1718</v>
      </c>
      <c r="BP85" s="22">
        <v>2164</v>
      </c>
      <c r="BQ85" s="21">
        <v>517</v>
      </c>
      <c r="BR85" s="23">
        <v>1647</v>
      </c>
      <c r="BS85" s="21">
        <v>1899</v>
      </c>
      <c r="BT85" s="21">
        <v>472</v>
      </c>
      <c r="BU85" s="21">
        <v>1427</v>
      </c>
      <c r="BV85" s="22">
        <v>3337</v>
      </c>
      <c r="BW85" s="21">
        <v>770</v>
      </c>
      <c r="BX85" s="23">
        <v>2567</v>
      </c>
      <c r="BY85" s="21">
        <v>2215</v>
      </c>
      <c r="BZ85" s="21">
        <v>519</v>
      </c>
      <c r="CA85" s="21">
        <v>1696</v>
      </c>
      <c r="CB85" s="22">
        <v>1791</v>
      </c>
      <c r="CC85" s="21">
        <v>442</v>
      </c>
      <c r="CD85" s="23">
        <v>1349</v>
      </c>
      <c r="CE85" s="21">
        <v>2394</v>
      </c>
      <c r="CF85" s="21">
        <v>660</v>
      </c>
      <c r="CG85" s="21">
        <v>1734</v>
      </c>
      <c r="CH85" s="22">
        <v>1881</v>
      </c>
      <c r="CI85" s="21">
        <v>350</v>
      </c>
      <c r="CJ85" s="23">
        <v>1531</v>
      </c>
      <c r="CK85" s="21">
        <v>1766</v>
      </c>
      <c r="CL85" s="21">
        <v>407</v>
      </c>
      <c r="CM85" s="21">
        <v>1359</v>
      </c>
      <c r="CN85" s="22">
        <v>4065</v>
      </c>
      <c r="CO85" s="21">
        <v>1027</v>
      </c>
      <c r="CP85" s="23">
        <v>3038</v>
      </c>
      <c r="CQ85" s="21">
        <v>1386</v>
      </c>
      <c r="CR85" s="21">
        <v>240</v>
      </c>
      <c r="CS85" s="21">
        <v>1146</v>
      </c>
      <c r="CT85" s="22">
        <v>1095</v>
      </c>
      <c r="CU85" s="21">
        <v>371</v>
      </c>
      <c r="CV85" s="23">
        <v>724</v>
      </c>
      <c r="CW85" s="21">
        <v>1561</v>
      </c>
      <c r="CX85" s="21">
        <v>391</v>
      </c>
      <c r="CY85" s="21">
        <v>1170</v>
      </c>
      <c r="CZ85" s="22">
        <v>972</v>
      </c>
      <c r="DA85" s="21">
        <v>182</v>
      </c>
      <c r="DB85" s="23">
        <v>790</v>
      </c>
      <c r="DC85" s="21">
        <v>315</v>
      </c>
      <c r="DD85" s="21">
        <v>55</v>
      </c>
      <c r="DE85" s="21">
        <v>260</v>
      </c>
      <c r="DF85" s="22">
        <v>992</v>
      </c>
      <c r="DG85" s="21">
        <v>261</v>
      </c>
      <c r="DH85" s="23">
        <v>731</v>
      </c>
      <c r="DI85" s="21">
        <v>643</v>
      </c>
      <c r="DJ85" s="21">
        <v>136</v>
      </c>
      <c r="DK85" s="21">
        <v>507</v>
      </c>
      <c r="DL85" s="22">
        <v>995</v>
      </c>
      <c r="DM85" s="21">
        <v>196</v>
      </c>
      <c r="DN85" s="23">
        <v>799</v>
      </c>
      <c r="DO85" s="21">
        <v>706</v>
      </c>
      <c r="DP85" s="21">
        <v>137</v>
      </c>
      <c r="DQ85" s="21">
        <v>569</v>
      </c>
      <c r="DR85" s="22">
        <v>1465</v>
      </c>
      <c r="DS85" s="21">
        <v>338</v>
      </c>
      <c r="DT85" s="23">
        <v>1127</v>
      </c>
      <c r="DU85" s="21">
        <v>694</v>
      </c>
      <c r="DV85" s="21">
        <v>158</v>
      </c>
      <c r="DW85" s="21">
        <v>536</v>
      </c>
      <c r="DX85" s="22">
        <v>599</v>
      </c>
      <c r="DY85" s="21">
        <v>114</v>
      </c>
      <c r="DZ85" s="23">
        <v>485</v>
      </c>
    </row>
    <row r="86" spans="1:131">
      <c r="A86" s="17" t="s">
        <v>120</v>
      </c>
      <c r="B86" s="18" t="s">
        <v>121</v>
      </c>
      <c r="C86" s="19">
        <f t="shared" si="1"/>
        <v>-3213</v>
      </c>
      <c r="D86" s="34">
        <v>23532</v>
      </c>
      <c r="E86" s="21">
        <v>20319</v>
      </c>
      <c r="F86" s="21">
        <v>9922</v>
      </c>
      <c r="G86" s="21">
        <v>10397</v>
      </c>
      <c r="H86" s="22">
        <v>6081</v>
      </c>
      <c r="I86" s="21">
        <v>3111</v>
      </c>
      <c r="J86" s="23">
        <v>2970</v>
      </c>
      <c r="K86" s="21">
        <v>2395</v>
      </c>
      <c r="L86" s="21">
        <v>1122</v>
      </c>
      <c r="M86" s="21">
        <v>1273</v>
      </c>
      <c r="N86" s="22">
        <v>689</v>
      </c>
      <c r="O86" s="21">
        <v>343</v>
      </c>
      <c r="P86" s="23">
        <v>346</v>
      </c>
      <c r="Q86" s="21">
        <v>799</v>
      </c>
      <c r="R86" s="21">
        <v>400</v>
      </c>
      <c r="S86" s="21">
        <v>399</v>
      </c>
      <c r="T86" s="22">
        <v>1199</v>
      </c>
      <c r="U86" s="21">
        <v>458</v>
      </c>
      <c r="V86" s="23">
        <v>741</v>
      </c>
      <c r="W86" s="21">
        <v>286</v>
      </c>
      <c r="X86" s="21">
        <v>159</v>
      </c>
      <c r="Y86" s="21">
        <v>127</v>
      </c>
      <c r="Z86" s="22">
        <v>163</v>
      </c>
      <c r="AA86" s="21">
        <v>51</v>
      </c>
      <c r="AB86" s="23">
        <v>112</v>
      </c>
      <c r="AC86" s="21">
        <v>454</v>
      </c>
      <c r="AD86" s="21">
        <v>183</v>
      </c>
      <c r="AE86" s="21">
        <v>271</v>
      </c>
      <c r="AF86" s="22">
        <v>167</v>
      </c>
      <c r="AG86" s="21">
        <v>75</v>
      </c>
      <c r="AH86" s="23">
        <v>92</v>
      </c>
      <c r="AI86" s="21">
        <v>558</v>
      </c>
      <c r="AJ86" s="21">
        <v>276</v>
      </c>
      <c r="AK86" s="21">
        <v>282</v>
      </c>
      <c r="AL86" s="22">
        <v>792</v>
      </c>
      <c r="AM86" s="21">
        <v>356</v>
      </c>
      <c r="AN86" s="23">
        <v>436</v>
      </c>
      <c r="AO86" s="21">
        <v>257</v>
      </c>
      <c r="AP86" s="21">
        <v>141</v>
      </c>
      <c r="AQ86" s="21">
        <v>116</v>
      </c>
      <c r="AR86" s="22">
        <v>310</v>
      </c>
      <c r="AS86" s="21">
        <v>162</v>
      </c>
      <c r="AT86" s="23">
        <v>148</v>
      </c>
      <c r="AU86" s="21">
        <v>507</v>
      </c>
      <c r="AV86" s="21">
        <v>207</v>
      </c>
      <c r="AW86" s="21">
        <v>300</v>
      </c>
      <c r="AX86" s="22">
        <v>312</v>
      </c>
      <c r="AY86" s="21">
        <v>139</v>
      </c>
      <c r="AZ86" s="23">
        <v>173</v>
      </c>
      <c r="BA86" s="21">
        <v>246</v>
      </c>
      <c r="BB86" s="21">
        <v>112</v>
      </c>
      <c r="BC86" s="21">
        <v>134</v>
      </c>
      <c r="BD86" s="22">
        <v>244</v>
      </c>
      <c r="BE86" s="21">
        <v>129</v>
      </c>
      <c r="BF86" s="23">
        <v>115</v>
      </c>
      <c r="BG86" s="21">
        <v>227</v>
      </c>
      <c r="BH86" s="21">
        <v>97</v>
      </c>
      <c r="BI86" s="21">
        <v>130</v>
      </c>
      <c r="BJ86" s="22">
        <v>369</v>
      </c>
      <c r="BK86" s="21">
        <v>147</v>
      </c>
      <c r="BL86" s="23">
        <v>222</v>
      </c>
      <c r="BM86" s="21">
        <v>242</v>
      </c>
      <c r="BN86" s="21">
        <v>107</v>
      </c>
      <c r="BO86" s="21">
        <v>135</v>
      </c>
      <c r="BP86" s="22">
        <v>208</v>
      </c>
      <c r="BQ86" s="21">
        <v>118</v>
      </c>
      <c r="BR86" s="23">
        <v>90</v>
      </c>
      <c r="BS86" s="21">
        <v>185</v>
      </c>
      <c r="BT86" s="21">
        <v>85</v>
      </c>
      <c r="BU86" s="21">
        <v>100</v>
      </c>
      <c r="BV86" s="22">
        <v>481</v>
      </c>
      <c r="BW86" s="21">
        <v>284</v>
      </c>
      <c r="BX86" s="23">
        <v>197</v>
      </c>
      <c r="BY86" s="21">
        <v>413</v>
      </c>
      <c r="BZ86" s="21">
        <v>251</v>
      </c>
      <c r="CA86" s="21">
        <v>162</v>
      </c>
      <c r="CB86" s="22">
        <v>180</v>
      </c>
      <c r="CC86" s="21">
        <v>100</v>
      </c>
      <c r="CD86" s="23">
        <v>80</v>
      </c>
      <c r="CE86" s="21">
        <v>349</v>
      </c>
      <c r="CF86" s="21">
        <v>184</v>
      </c>
      <c r="CG86" s="21">
        <v>165</v>
      </c>
      <c r="CH86" s="22">
        <v>318</v>
      </c>
      <c r="CI86" s="21">
        <v>160</v>
      </c>
      <c r="CJ86" s="23">
        <v>158</v>
      </c>
      <c r="CK86" s="21">
        <v>297</v>
      </c>
      <c r="CL86" s="21">
        <v>153</v>
      </c>
      <c r="CM86" s="21">
        <v>144</v>
      </c>
      <c r="CN86" s="22">
        <v>458</v>
      </c>
      <c r="CO86" s="21">
        <v>251</v>
      </c>
      <c r="CP86" s="23">
        <v>207</v>
      </c>
      <c r="CQ86" s="21">
        <v>53</v>
      </c>
      <c r="CR86" s="21">
        <v>26</v>
      </c>
      <c r="CS86" s="21">
        <v>27</v>
      </c>
      <c r="CT86" s="22">
        <v>150</v>
      </c>
      <c r="CU86" s="21">
        <v>86</v>
      </c>
      <c r="CV86" s="23">
        <v>64</v>
      </c>
      <c r="CW86" s="21">
        <v>88</v>
      </c>
      <c r="CX86" s="21">
        <v>41</v>
      </c>
      <c r="CY86" s="21">
        <v>47</v>
      </c>
      <c r="CZ86" s="22">
        <v>82</v>
      </c>
      <c r="DA86" s="21">
        <v>35</v>
      </c>
      <c r="DB86" s="23">
        <v>47</v>
      </c>
      <c r="DC86" s="21">
        <v>50</v>
      </c>
      <c r="DD86" s="21">
        <v>22</v>
      </c>
      <c r="DE86" s="21">
        <v>28</v>
      </c>
      <c r="DF86" s="22">
        <v>95</v>
      </c>
      <c r="DG86" s="21">
        <v>42</v>
      </c>
      <c r="DH86" s="23">
        <v>53</v>
      </c>
      <c r="DI86" s="21">
        <v>85</v>
      </c>
      <c r="DJ86" s="21">
        <v>32</v>
      </c>
      <c r="DK86" s="21">
        <v>53</v>
      </c>
      <c r="DL86" s="22">
        <v>58</v>
      </c>
      <c r="DM86" s="21">
        <v>26</v>
      </c>
      <c r="DN86" s="23">
        <v>32</v>
      </c>
      <c r="DO86" s="21">
        <v>91</v>
      </c>
      <c r="DP86" s="21">
        <v>46</v>
      </c>
      <c r="DQ86" s="21">
        <v>45</v>
      </c>
      <c r="DR86" s="22">
        <v>104</v>
      </c>
      <c r="DS86" s="21">
        <v>44</v>
      </c>
      <c r="DT86" s="23">
        <v>60</v>
      </c>
      <c r="DU86" s="21">
        <v>156</v>
      </c>
      <c r="DV86" s="21">
        <v>87</v>
      </c>
      <c r="DW86" s="21">
        <v>69</v>
      </c>
      <c r="DX86" s="22">
        <v>121</v>
      </c>
      <c r="DY86" s="21">
        <v>74</v>
      </c>
      <c r="DZ86" s="23">
        <v>47</v>
      </c>
    </row>
    <row r="87" spans="1:131">
      <c r="A87" s="17" t="s">
        <v>122</v>
      </c>
      <c r="B87" s="18" t="s">
        <v>123</v>
      </c>
      <c r="C87" s="19">
        <f t="shared" si="1"/>
        <v>23786</v>
      </c>
      <c r="D87" s="34">
        <v>154856</v>
      </c>
      <c r="E87" s="21">
        <v>178642</v>
      </c>
      <c r="F87" s="21">
        <v>103683</v>
      </c>
      <c r="G87" s="21">
        <v>74959</v>
      </c>
      <c r="H87" s="22">
        <v>67088</v>
      </c>
      <c r="I87" s="21">
        <v>37025</v>
      </c>
      <c r="J87" s="23">
        <v>30063</v>
      </c>
      <c r="K87" s="21">
        <v>19699</v>
      </c>
      <c r="L87" s="21">
        <v>10844</v>
      </c>
      <c r="M87" s="21">
        <v>8855</v>
      </c>
      <c r="N87" s="22">
        <v>16420</v>
      </c>
      <c r="O87" s="21">
        <v>10301</v>
      </c>
      <c r="P87" s="23">
        <v>6119</v>
      </c>
      <c r="Q87" s="21">
        <v>8274</v>
      </c>
      <c r="R87" s="21">
        <v>5082</v>
      </c>
      <c r="S87" s="21">
        <v>3192</v>
      </c>
      <c r="T87" s="22">
        <v>10064</v>
      </c>
      <c r="U87" s="21">
        <v>5527</v>
      </c>
      <c r="V87" s="23">
        <v>4537</v>
      </c>
      <c r="W87" s="21">
        <v>1149</v>
      </c>
      <c r="X87" s="21">
        <v>745</v>
      </c>
      <c r="Y87" s="21">
        <v>404</v>
      </c>
      <c r="Z87" s="22">
        <v>2817</v>
      </c>
      <c r="AA87" s="21">
        <v>1322</v>
      </c>
      <c r="AB87" s="23">
        <v>1495</v>
      </c>
      <c r="AC87" s="21">
        <v>3790</v>
      </c>
      <c r="AD87" s="21">
        <v>2585</v>
      </c>
      <c r="AE87" s="21">
        <v>1205</v>
      </c>
      <c r="AF87" s="22">
        <v>755</v>
      </c>
      <c r="AG87" s="21">
        <v>468</v>
      </c>
      <c r="AH87" s="23">
        <v>287</v>
      </c>
      <c r="AI87" s="21">
        <v>2644</v>
      </c>
      <c r="AJ87" s="21">
        <v>1642</v>
      </c>
      <c r="AK87" s="21">
        <v>1002</v>
      </c>
      <c r="AL87" s="22">
        <v>6778</v>
      </c>
      <c r="AM87" s="21">
        <v>4248</v>
      </c>
      <c r="AN87" s="23">
        <v>2530</v>
      </c>
      <c r="AO87" s="21">
        <v>873</v>
      </c>
      <c r="AP87" s="21">
        <v>496</v>
      </c>
      <c r="AQ87" s="21">
        <v>377</v>
      </c>
      <c r="AR87" s="22">
        <v>1213</v>
      </c>
      <c r="AS87" s="21">
        <v>622</v>
      </c>
      <c r="AT87" s="23">
        <v>591</v>
      </c>
      <c r="AU87" s="21">
        <v>3960</v>
      </c>
      <c r="AV87" s="21">
        <v>2284</v>
      </c>
      <c r="AW87" s="21">
        <v>1676</v>
      </c>
      <c r="AX87" s="22">
        <v>1378</v>
      </c>
      <c r="AY87" s="21">
        <v>917</v>
      </c>
      <c r="AZ87" s="23">
        <v>461</v>
      </c>
      <c r="BA87" s="21">
        <v>9166</v>
      </c>
      <c r="BB87" s="21">
        <v>6128</v>
      </c>
      <c r="BC87" s="21">
        <v>3038</v>
      </c>
      <c r="BD87" s="22">
        <v>2622</v>
      </c>
      <c r="BE87" s="21">
        <v>1692</v>
      </c>
      <c r="BF87" s="23">
        <v>930</v>
      </c>
      <c r="BG87" s="21">
        <v>891</v>
      </c>
      <c r="BH87" s="21">
        <v>511</v>
      </c>
      <c r="BI87" s="21">
        <v>380</v>
      </c>
      <c r="BJ87" s="22">
        <v>2608</v>
      </c>
      <c r="BK87" s="21">
        <v>987</v>
      </c>
      <c r="BL87" s="23">
        <v>1621</v>
      </c>
      <c r="BM87" s="21">
        <v>1332</v>
      </c>
      <c r="BN87" s="21">
        <v>818</v>
      </c>
      <c r="BO87" s="21">
        <v>514</v>
      </c>
      <c r="BP87" s="22">
        <v>754</v>
      </c>
      <c r="BQ87" s="21">
        <v>495</v>
      </c>
      <c r="BR87" s="23">
        <v>259</v>
      </c>
      <c r="BS87" s="21">
        <v>555</v>
      </c>
      <c r="BT87" s="21">
        <v>419</v>
      </c>
      <c r="BU87" s="21">
        <v>136</v>
      </c>
      <c r="BV87" s="22">
        <v>1498</v>
      </c>
      <c r="BW87" s="21">
        <v>879</v>
      </c>
      <c r="BX87" s="23">
        <v>619</v>
      </c>
      <c r="BY87" s="21">
        <v>634</v>
      </c>
      <c r="BZ87" s="21">
        <v>372</v>
      </c>
      <c r="CA87" s="21">
        <v>262</v>
      </c>
      <c r="CB87" s="22">
        <v>953</v>
      </c>
      <c r="CC87" s="21">
        <v>550</v>
      </c>
      <c r="CD87" s="23">
        <v>403</v>
      </c>
      <c r="CE87" s="21">
        <v>592</v>
      </c>
      <c r="CF87" s="21">
        <v>361</v>
      </c>
      <c r="CG87" s="21">
        <v>231</v>
      </c>
      <c r="CH87" s="22">
        <v>785</v>
      </c>
      <c r="CI87" s="21">
        <v>412</v>
      </c>
      <c r="CJ87" s="23">
        <v>373</v>
      </c>
      <c r="CK87" s="21">
        <v>922</v>
      </c>
      <c r="CL87" s="21">
        <v>533</v>
      </c>
      <c r="CM87" s="21">
        <v>389</v>
      </c>
      <c r="CN87" s="22">
        <v>2165</v>
      </c>
      <c r="CO87" s="21">
        <v>1298</v>
      </c>
      <c r="CP87" s="23">
        <v>867</v>
      </c>
      <c r="CQ87" s="21">
        <v>395</v>
      </c>
      <c r="CR87" s="21">
        <v>136</v>
      </c>
      <c r="CS87" s="21">
        <v>259</v>
      </c>
      <c r="CT87" s="22">
        <v>314</v>
      </c>
      <c r="CU87" s="21">
        <v>166</v>
      </c>
      <c r="CV87" s="23">
        <v>148</v>
      </c>
      <c r="CW87" s="21">
        <v>587</v>
      </c>
      <c r="CX87" s="21">
        <v>332</v>
      </c>
      <c r="CY87" s="21">
        <v>255</v>
      </c>
      <c r="CZ87" s="22">
        <v>1253</v>
      </c>
      <c r="DA87" s="21">
        <v>837</v>
      </c>
      <c r="DB87" s="23">
        <v>416</v>
      </c>
      <c r="DC87" s="21">
        <v>141</v>
      </c>
      <c r="DD87" s="21">
        <v>77</v>
      </c>
      <c r="DE87" s="21">
        <v>64</v>
      </c>
      <c r="DF87" s="22">
        <v>369</v>
      </c>
      <c r="DG87" s="21">
        <v>206</v>
      </c>
      <c r="DH87" s="23">
        <v>163</v>
      </c>
      <c r="DI87" s="21">
        <v>79</v>
      </c>
      <c r="DJ87" s="21">
        <v>24</v>
      </c>
      <c r="DK87" s="21">
        <v>55</v>
      </c>
      <c r="DL87" s="22">
        <v>449</v>
      </c>
      <c r="DM87" s="21">
        <v>289</v>
      </c>
      <c r="DN87" s="23">
        <v>160</v>
      </c>
      <c r="DO87" s="21">
        <v>513</v>
      </c>
      <c r="DP87" s="21">
        <v>394</v>
      </c>
      <c r="DQ87" s="21">
        <v>119</v>
      </c>
      <c r="DR87" s="22">
        <v>1480</v>
      </c>
      <c r="DS87" s="21">
        <v>1224</v>
      </c>
      <c r="DT87" s="23">
        <v>256</v>
      </c>
      <c r="DU87" s="21">
        <v>233</v>
      </c>
      <c r="DV87" s="21">
        <v>157</v>
      </c>
      <c r="DW87" s="21">
        <v>76</v>
      </c>
      <c r="DX87" s="22">
        <v>450</v>
      </c>
      <c r="DY87" s="21">
        <v>278</v>
      </c>
      <c r="DZ87" s="23">
        <v>172</v>
      </c>
    </row>
    <row r="88" spans="1:131">
      <c r="A88" s="17" t="s">
        <v>124</v>
      </c>
      <c r="B88" s="18" t="s">
        <v>125</v>
      </c>
      <c r="C88" s="19">
        <f t="shared" si="1"/>
        <v>-90455</v>
      </c>
      <c r="D88" s="34">
        <v>205629</v>
      </c>
      <c r="E88" s="21">
        <v>115174</v>
      </c>
      <c r="F88" s="21">
        <v>42043</v>
      </c>
      <c r="G88" s="21">
        <v>73131</v>
      </c>
      <c r="H88" s="22">
        <v>40551</v>
      </c>
      <c r="I88" s="21">
        <v>15788</v>
      </c>
      <c r="J88" s="23">
        <v>24763</v>
      </c>
      <c r="K88" s="21">
        <v>11679</v>
      </c>
      <c r="L88" s="21">
        <v>3853</v>
      </c>
      <c r="M88" s="21">
        <v>7826</v>
      </c>
      <c r="N88" s="22">
        <v>7937</v>
      </c>
      <c r="O88" s="21">
        <v>2913</v>
      </c>
      <c r="P88" s="23">
        <v>5024</v>
      </c>
      <c r="Q88" s="21">
        <v>4798</v>
      </c>
      <c r="R88" s="21">
        <v>1619</v>
      </c>
      <c r="S88" s="21">
        <v>3179</v>
      </c>
      <c r="T88" s="22">
        <v>9378</v>
      </c>
      <c r="U88" s="21">
        <v>3710</v>
      </c>
      <c r="V88" s="23">
        <v>5668</v>
      </c>
      <c r="W88" s="21">
        <v>1807</v>
      </c>
      <c r="X88" s="21">
        <v>728</v>
      </c>
      <c r="Y88" s="21">
        <v>1079</v>
      </c>
      <c r="Z88" s="22">
        <v>1404</v>
      </c>
      <c r="AA88" s="21">
        <v>583</v>
      </c>
      <c r="AB88" s="23">
        <v>821</v>
      </c>
      <c r="AC88" s="21">
        <v>3430</v>
      </c>
      <c r="AD88" s="21">
        <v>1215</v>
      </c>
      <c r="AE88" s="21">
        <v>2215</v>
      </c>
      <c r="AF88" s="22">
        <v>529</v>
      </c>
      <c r="AG88" s="21">
        <v>126</v>
      </c>
      <c r="AH88" s="23">
        <v>403</v>
      </c>
      <c r="AI88" s="21">
        <v>3291</v>
      </c>
      <c r="AJ88" s="21">
        <v>1300</v>
      </c>
      <c r="AK88" s="21">
        <v>1991</v>
      </c>
      <c r="AL88" s="22">
        <v>4721</v>
      </c>
      <c r="AM88" s="21">
        <v>1520</v>
      </c>
      <c r="AN88" s="23">
        <v>3201</v>
      </c>
      <c r="AO88" s="21">
        <v>1146</v>
      </c>
      <c r="AP88" s="21">
        <v>346</v>
      </c>
      <c r="AQ88" s="21">
        <v>800</v>
      </c>
      <c r="AR88" s="22">
        <v>692</v>
      </c>
      <c r="AS88" s="21">
        <v>183</v>
      </c>
      <c r="AT88" s="23">
        <v>509</v>
      </c>
      <c r="AU88" s="21">
        <v>3226</v>
      </c>
      <c r="AV88" s="21">
        <v>1162</v>
      </c>
      <c r="AW88" s="21">
        <v>2064</v>
      </c>
      <c r="AX88" s="22">
        <v>1671</v>
      </c>
      <c r="AY88" s="21">
        <v>550</v>
      </c>
      <c r="AZ88" s="23">
        <v>1121</v>
      </c>
      <c r="BA88" s="21">
        <v>1575</v>
      </c>
      <c r="BB88" s="21">
        <v>422</v>
      </c>
      <c r="BC88" s="21">
        <v>1153</v>
      </c>
      <c r="BD88" s="22">
        <v>1990</v>
      </c>
      <c r="BE88" s="21">
        <v>747</v>
      </c>
      <c r="BF88" s="23">
        <v>1243</v>
      </c>
      <c r="BG88" s="21">
        <v>849</v>
      </c>
      <c r="BH88" s="21">
        <v>237</v>
      </c>
      <c r="BI88" s="21">
        <v>612</v>
      </c>
      <c r="BJ88" s="22">
        <v>2017</v>
      </c>
      <c r="BK88" s="21">
        <v>836</v>
      </c>
      <c r="BL88" s="23">
        <v>1181</v>
      </c>
      <c r="BM88" s="21">
        <v>701</v>
      </c>
      <c r="BN88" s="21">
        <v>217</v>
      </c>
      <c r="BO88" s="21">
        <v>484</v>
      </c>
      <c r="BP88" s="22">
        <v>940</v>
      </c>
      <c r="BQ88" s="21">
        <v>328</v>
      </c>
      <c r="BR88" s="23">
        <v>612</v>
      </c>
      <c r="BS88" s="21">
        <v>336</v>
      </c>
      <c r="BT88" s="21">
        <v>127</v>
      </c>
      <c r="BU88" s="21">
        <v>209</v>
      </c>
      <c r="BV88" s="22">
        <v>982</v>
      </c>
      <c r="BW88" s="21">
        <v>325</v>
      </c>
      <c r="BX88" s="23">
        <v>657</v>
      </c>
      <c r="BY88" s="21">
        <v>1240</v>
      </c>
      <c r="BZ88" s="21">
        <v>424</v>
      </c>
      <c r="CA88" s="21">
        <v>816</v>
      </c>
      <c r="CB88" s="22">
        <v>565</v>
      </c>
      <c r="CC88" s="21">
        <v>202</v>
      </c>
      <c r="CD88" s="23">
        <v>363</v>
      </c>
      <c r="CE88" s="21">
        <v>1321</v>
      </c>
      <c r="CF88" s="21">
        <v>535</v>
      </c>
      <c r="CG88" s="21">
        <v>786</v>
      </c>
      <c r="CH88" s="22">
        <v>512</v>
      </c>
      <c r="CI88" s="21">
        <v>163</v>
      </c>
      <c r="CJ88" s="23">
        <v>349</v>
      </c>
      <c r="CK88" s="21">
        <v>1043</v>
      </c>
      <c r="CL88" s="21">
        <v>306</v>
      </c>
      <c r="CM88" s="21">
        <v>737</v>
      </c>
      <c r="CN88" s="22">
        <v>1089</v>
      </c>
      <c r="CO88" s="21">
        <v>336</v>
      </c>
      <c r="CP88" s="23">
        <v>753</v>
      </c>
      <c r="CQ88" s="21">
        <v>313</v>
      </c>
      <c r="CR88" s="21">
        <v>119</v>
      </c>
      <c r="CS88" s="21">
        <v>194</v>
      </c>
      <c r="CT88" s="22">
        <v>168</v>
      </c>
      <c r="CU88" s="21">
        <v>61</v>
      </c>
      <c r="CV88" s="23">
        <v>107</v>
      </c>
      <c r="CW88" s="21">
        <v>358</v>
      </c>
      <c r="CX88" s="21">
        <v>105</v>
      </c>
      <c r="CY88" s="21">
        <v>253</v>
      </c>
      <c r="CZ88" s="22">
        <v>377</v>
      </c>
      <c r="DA88" s="21">
        <v>119</v>
      </c>
      <c r="DB88" s="23">
        <v>258</v>
      </c>
      <c r="DC88" s="21">
        <v>111</v>
      </c>
      <c r="DD88" s="21">
        <v>32</v>
      </c>
      <c r="DE88" s="21">
        <v>79</v>
      </c>
      <c r="DF88" s="22">
        <v>430</v>
      </c>
      <c r="DG88" s="21">
        <v>164</v>
      </c>
      <c r="DH88" s="23">
        <v>266</v>
      </c>
      <c r="DI88" s="21">
        <v>124</v>
      </c>
      <c r="DJ88" s="21">
        <v>41</v>
      </c>
      <c r="DK88" s="21">
        <v>83</v>
      </c>
      <c r="DL88" s="22">
        <v>524</v>
      </c>
      <c r="DM88" s="21">
        <v>169</v>
      </c>
      <c r="DN88" s="23">
        <v>355</v>
      </c>
      <c r="DO88" s="21">
        <v>154</v>
      </c>
      <c r="DP88" s="21">
        <v>43</v>
      </c>
      <c r="DQ88" s="21">
        <v>111</v>
      </c>
      <c r="DR88" s="22">
        <v>246</v>
      </c>
      <c r="DS88" s="21">
        <v>69</v>
      </c>
      <c r="DT88" s="23">
        <v>177</v>
      </c>
      <c r="DU88" s="21">
        <v>328</v>
      </c>
      <c r="DV88" s="21">
        <v>92</v>
      </c>
      <c r="DW88" s="21">
        <v>236</v>
      </c>
      <c r="DX88" s="22">
        <v>621</v>
      </c>
      <c r="DY88" s="21">
        <v>228</v>
      </c>
      <c r="DZ88" s="23">
        <v>393</v>
      </c>
    </row>
    <row r="89" spans="1:131">
      <c r="A89" s="17" t="s">
        <v>126</v>
      </c>
      <c r="B89" s="18" t="s">
        <v>127</v>
      </c>
      <c r="C89" s="19">
        <f t="shared" si="1"/>
        <v>39429</v>
      </c>
      <c r="D89" s="34">
        <v>93910</v>
      </c>
      <c r="E89" s="21">
        <v>133339</v>
      </c>
      <c r="F89" s="21">
        <v>60831</v>
      </c>
      <c r="G89" s="21">
        <v>72508</v>
      </c>
      <c r="H89" s="22">
        <v>44756</v>
      </c>
      <c r="I89" s="21">
        <v>20326</v>
      </c>
      <c r="J89" s="23">
        <v>24430</v>
      </c>
      <c r="K89" s="21">
        <v>14050</v>
      </c>
      <c r="L89" s="21">
        <v>6474</v>
      </c>
      <c r="M89" s="21">
        <v>7576</v>
      </c>
      <c r="N89" s="22">
        <v>11923</v>
      </c>
      <c r="O89" s="21">
        <v>6017</v>
      </c>
      <c r="P89" s="23">
        <v>5906</v>
      </c>
      <c r="Q89" s="21">
        <v>6538</v>
      </c>
      <c r="R89" s="21">
        <v>3251</v>
      </c>
      <c r="S89" s="21">
        <v>3287</v>
      </c>
      <c r="T89" s="22">
        <v>10714</v>
      </c>
      <c r="U89" s="21">
        <v>4186</v>
      </c>
      <c r="V89" s="23">
        <v>6528</v>
      </c>
      <c r="W89" s="21">
        <v>818</v>
      </c>
      <c r="X89" s="21">
        <v>359</v>
      </c>
      <c r="Y89" s="21">
        <v>459</v>
      </c>
      <c r="Z89" s="22">
        <v>2057</v>
      </c>
      <c r="AA89" s="21">
        <v>723</v>
      </c>
      <c r="AB89" s="23">
        <v>1334</v>
      </c>
      <c r="AC89" s="21">
        <v>3849</v>
      </c>
      <c r="AD89" s="21">
        <v>1971</v>
      </c>
      <c r="AE89" s="21">
        <v>1878</v>
      </c>
      <c r="AF89" s="22">
        <v>543</v>
      </c>
      <c r="AG89" s="21">
        <v>238</v>
      </c>
      <c r="AH89" s="23">
        <v>305</v>
      </c>
      <c r="AI89" s="21">
        <v>1879</v>
      </c>
      <c r="AJ89" s="21">
        <v>963</v>
      </c>
      <c r="AK89" s="21">
        <v>916</v>
      </c>
      <c r="AL89" s="22">
        <v>5652</v>
      </c>
      <c r="AM89" s="21">
        <v>2491</v>
      </c>
      <c r="AN89" s="23">
        <v>3161</v>
      </c>
      <c r="AO89" s="21">
        <v>880</v>
      </c>
      <c r="AP89" s="21">
        <v>437</v>
      </c>
      <c r="AQ89" s="21">
        <v>443</v>
      </c>
      <c r="AR89" s="22">
        <v>1125</v>
      </c>
      <c r="AS89" s="21">
        <v>428</v>
      </c>
      <c r="AT89" s="23">
        <v>697</v>
      </c>
      <c r="AU89" s="21">
        <v>3718</v>
      </c>
      <c r="AV89" s="21">
        <v>1528</v>
      </c>
      <c r="AW89" s="21">
        <v>2190</v>
      </c>
      <c r="AX89" s="22">
        <v>2220</v>
      </c>
      <c r="AY89" s="21">
        <v>910</v>
      </c>
      <c r="AZ89" s="23">
        <v>1310</v>
      </c>
      <c r="BA89" s="21">
        <v>1327</v>
      </c>
      <c r="BB89" s="21">
        <v>643</v>
      </c>
      <c r="BC89" s="21">
        <v>684</v>
      </c>
      <c r="BD89" s="22">
        <v>2668</v>
      </c>
      <c r="BE89" s="21">
        <v>1165</v>
      </c>
      <c r="BF89" s="23">
        <v>1503</v>
      </c>
      <c r="BG89" s="21">
        <v>1246</v>
      </c>
      <c r="BH89" s="21">
        <v>551</v>
      </c>
      <c r="BI89" s="21">
        <v>695</v>
      </c>
      <c r="BJ89" s="22">
        <v>3181</v>
      </c>
      <c r="BK89" s="21">
        <v>1553</v>
      </c>
      <c r="BL89" s="23">
        <v>1628</v>
      </c>
      <c r="BM89" s="21">
        <v>915</v>
      </c>
      <c r="BN89" s="21">
        <v>367</v>
      </c>
      <c r="BO89" s="21">
        <v>548</v>
      </c>
      <c r="BP89" s="22">
        <v>1222</v>
      </c>
      <c r="BQ89" s="21">
        <v>609</v>
      </c>
      <c r="BR89" s="23">
        <v>613</v>
      </c>
      <c r="BS89" s="21">
        <v>444</v>
      </c>
      <c r="BT89" s="21">
        <v>235</v>
      </c>
      <c r="BU89" s="21">
        <v>209</v>
      </c>
      <c r="BV89" s="22">
        <v>1131</v>
      </c>
      <c r="BW89" s="21">
        <v>529</v>
      </c>
      <c r="BX89" s="23">
        <v>602</v>
      </c>
      <c r="BY89" s="21">
        <v>728</v>
      </c>
      <c r="BZ89" s="21">
        <v>342</v>
      </c>
      <c r="CA89" s="21">
        <v>386</v>
      </c>
      <c r="CB89" s="22">
        <v>627</v>
      </c>
      <c r="CC89" s="21">
        <v>290</v>
      </c>
      <c r="CD89" s="23">
        <v>337</v>
      </c>
      <c r="CE89" s="21">
        <v>1191</v>
      </c>
      <c r="CF89" s="21">
        <v>603</v>
      </c>
      <c r="CG89" s="21">
        <v>588</v>
      </c>
      <c r="CH89" s="22">
        <v>628</v>
      </c>
      <c r="CI89" s="21">
        <v>288</v>
      </c>
      <c r="CJ89" s="23">
        <v>340</v>
      </c>
      <c r="CK89" s="21">
        <v>1560</v>
      </c>
      <c r="CL89" s="21">
        <v>723</v>
      </c>
      <c r="CM89" s="21">
        <v>837</v>
      </c>
      <c r="CN89" s="22">
        <v>1431</v>
      </c>
      <c r="CO89" s="21">
        <v>524</v>
      </c>
      <c r="CP89" s="23">
        <v>907</v>
      </c>
      <c r="CQ89" s="21">
        <v>430</v>
      </c>
      <c r="CR89" s="21">
        <v>238</v>
      </c>
      <c r="CS89" s="21">
        <v>192</v>
      </c>
      <c r="CT89" s="22">
        <v>418</v>
      </c>
      <c r="CU89" s="21">
        <v>189</v>
      </c>
      <c r="CV89" s="23">
        <v>229</v>
      </c>
      <c r="CW89" s="21">
        <v>638</v>
      </c>
      <c r="CX89" s="21">
        <v>252</v>
      </c>
      <c r="CY89" s="21">
        <v>386</v>
      </c>
      <c r="CZ89" s="22">
        <v>470</v>
      </c>
      <c r="DA89" s="21">
        <v>209</v>
      </c>
      <c r="DB89" s="23">
        <v>261</v>
      </c>
      <c r="DC89" s="21">
        <v>171</v>
      </c>
      <c r="DD89" s="21">
        <v>78</v>
      </c>
      <c r="DE89" s="21">
        <v>93</v>
      </c>
      <c r="DF89" s="22">
        <v>438</v>
      </c>
      <c r="DG89" s="21">
        <v>184</v>
      </c>
      <c r="DH89" s="23">
        <v>254</v>
      </c>
      <c r="DI89" s="21">
        <v>166</v>
      </c>
      <c r="DJ89" s="21">
        <v>78</v>
      </c>
      <c r="DK89" s="21">
        <v>88</v>
      </c>
      <c r="DL89" s="22">
        <v>472</v>
      </c>
      <c r="DM89" s="21">
        <v>321</v>
      </c>
      <c r="DN89" s="23">
        <v>151</v>
      </c>
      <c r="DO89" s="21">
        <v>269</v>
      </c>
      <c r="DP89" s="21">
        <v>131</v>
      </c>
      <c r="DQ89" s="21">
        <v>138</v>
      </c>
      <c r="DR89" s="22">
        <v>396</v>
      </c>
      <c r="DS89" s="21">
        <v>194</v>
      </c>
      <c r="DT89" s="23">
        <v>202</v>
      </c>
      <c r="DU89" s="21">
        <v>221</v>
      </c>
      <c r="DV89" s="21">
        <v>118</v>
      </c>
      <c r="DW89" s="21">
        <v>103</v>
      </c>
      <c r="DX89" s="22">
        <v>229</v>
      </c>
      <c r="DY89" s="21">
        <v>115</v>
      </c>
      <c r="DZ89" s="23">
        <v>114</v>
      </c>
    </row>
    <row r="90" spans="1:131">
      <c r="A90" s="17" t="s">
        <v>128</v>
      </c>
      <c r="B90" s="18" t="s">
        <v>129</v>
      </c>
      <c r="C90" s="19">
        <f t="shared" si="1"/>
        <v>0</v>
      </c>
      <c r="D90" s="34">
        <v>0</v>
      </c>
      <c r="E90" s="21">
        <v>0</v>
      </c>
      <c r="F90" s="21">
        <v>0</v>
      </c>
      <c r="G90" s="21">
        <v>0</v>
      </c>
      <c r="H90" s="22">
        <v>0</v>
      </c>
      <c r="I90" s="21">
        <v>0</v>
      </c>
      <c r="J90" s="23">
        <v>0</v>
      </c>
      <c r="K90" s="21">
        <v>0</v>
      </c>
      <c r="L90" s="21">
        <v>0</v>
      </c>
      <c r="M90" s="21">
        <v>0</v>
      </c>
      <c r="N90" s="22">
        <v>0</v>
      </c>
      <c r="O90" s="21">
        <v>0</v>
      </c>
      <c r="P90" s="23">
        <v>0</v>
      </c>
      <c r="Q90" s="21">
        <v>0</v>
      </c>
      <c r="R90" s="21">
        <v>0</v>
      </c>
      <c r="S90" s="21">
        <v>0</v>
      </c>
      <c r="T90" s="22">
        <v>0</v>
      </c>
      <c r="U90" s="21">
        <v>0</v>
      </c>
      <c r="V90" s="23">
        <v>0</v>
      </c>
      <c r="W90" s="21">
        <v>0</v>
      </c>
      <c r="X90" s="21">
        <v>0</v>
      </c>
      <c r="Y90" s="21">
        <v>0</v>
      </c>
      <c r="Z90" s="22">
        <v>0</v>
      </c>
      <c r="AA90" s="21">
        <v>0</v>
      </c>
      <c r="AB90" s="23">
        <v>0</v>
      </c>
      <c r="AC90" s="21">
        <v>0</v>
      </c>
      <c r="AD90" s="21">
        <v>0</v>
      </c>
      <c r="AE90" s="21">
        <v>0</v>
      </c>
      <c r="AF90" s="22">
        <v>0</v>
      </c>
      <c r="AG90" s="21">
        <v>0</v>
      </c>
      <c r="AH90" s="23">
        <v>0</v>
      </c>
      <c r="AI90" s="21">
        <v>0</v>
      </c>
      <c r="AJ90" s="21">
        <v>0</v>
      </c>
      <c r="AK90" s="21">
        <v>0</v>
      </c>
      <c r="AL90" s="22">
        <v>0</v>
      </c>
      <c r="AM90" s="21">
        <v>0</v>
      </c>
      <c r="AN90" s="23">
        <v>0</v>
      </c>
      <c r="AO90" s="21">
        <v>0</v>
      </c>
      <c r="AP90" s="21">
        <v>0</v>
      </c>
      <c r="AQ90" s="21">
        <v>0</v>
      </c>
      <c r="AR90" s="22">
        <v>0</v>
      </c>
      <c r="AS90" s="21">
        <v>0</v>
      </c>
      <c r="AT90" s="23">
        <v>0</v>
      </c>
      <c r="AU90" s="21">
        <v>0</v>
      </c>
      <c r="AV90" s="21">
        <v>0</v>
      </c>
      <c r="AW90" s="21">
        <v>0</v>
      </c>
      <c r="AX90" s="22">
        <v>0</v>
      </c>
      <c r="AY90" s="21">
        <v>0</v>
      </c>
      <c r="AZ90" s="23">
        <v>0</v>
      </c>
      <c r="BA90" s="21">
        <v>0</v>
      </c>
      <c r="BB90" s="21">
        <v>0</v>
      </c>
      <c r="BC90" s="21">
        <v>0</v>
      </c>
      <c r="BD90" s="22">
        <v>0</v>
      </c>
      <c r="BE90" s="21">
        <v>0</v>
      </c>
      <c r="BF90" s="23">
        <v>0</v>
      </c>
      <c r="BG90" s="21">
        <v>0</v>
      </c>
      <c r="BH90" s="21">
        <v>0</v>
      </c>
      <c r="BI90" s="21">
        <v>0</v>
      </c>
      <c r="BJ90" s="22">
        <v>0</v>
      </c>
      <c r="BK90" s="21">
        <v>0</v>
      </c>
      <c r="BL90" s="23">
        <v>0</v>
      </c>
      <c r="BM90" s="21">
        <v>0</v>
      </c>
      <c r="BN90" s="21">
        <v>0</v>
      </c>
      <c r="BO90" s="21">
        <v>0</v>
      </c>
      <c r="BP90" s="22">
        <v>0</v>
      </c>
      <c r="BQ90" s="21">
        <v>0</v>
      </c>
      <c r="BR90" s="23">
        <v>0</v>
      </c>
      <c r="BS90" s="21">
        <v>0</v>
      </c>
      <c r="BT90" s="21">
        <v>0</v>
      </c>
      <c r="BU90" s="21">
        <v>0</v>
      </c>
      <c r="BV90" s="22">
        <v>0</v>
      </c>
      <c r="BW90" s="21">
        <v>0</v>
      </c>
      <c r="BX90" s="23">
        <v>0</v>
      </c>
      <c r="BY90" s="21">
        <v>0</v>
      </c>
      <c r="BZ90" s="21">
        <v>0</v>
      </c>
      <c r="CA90" s="21">
        <v>0</v>
      </c>
      <c r="CB90" s="22">
        <v>0</v>
      </c>
      <c r="CC90" s="21">
        <v>0</v>
      </c>
      <c r="CD90" s="23">
        <v>0</v>
      </c>
      <c r="CE90" s="21">
        <v>0</v>
      </c>
      <c r="CF90" s="21">
        <v>0</v>
      </c>
      <c r="CG90" s="21">
        <v>0</v>
      </c>
      <c r="CH90" s="22">
        <v>0</v>
      </c>
      <c r="CI90" s="21">
        <v>0</v>
      </c>
      <c r="CJ90" s="23">
        <v>0</v>
      </c>
      <c r="CK90" s="21">
        <v>0</v>
      </c>
      <c r="CL90" s="21">
        <v>0</v>
      </c>
      <c r="CM90" s="21">
        <v>0</v>
      </c>
      <c r="CN90" s="22">
        <v>0</v>
      </c>
      <c r="CO90" s="21">
        <v>0</v>
      </c>
      <c r="CP90" s="23">
        <v>0</v>
      </c>
      <c r="CQ90" s="21">
        <v>0</v>
      </c>
      <c r="CR90" s="21">
        <v>0</v>
      </c>
      <c r="CS90" s="21">
        <v>0</v>
      </c>
      <c r="CT90" s="22">
        <v>0</v>
      </c>
      <c r="CU90" s="21">
        <v>0</v>
      </c>
      <c r="CV90" s="23">
        <v>0</v>
      </c>
      <c r="CW90" s="21">
        <v>0</v>
      </c>
      <c r="CX90" s="21">
        <v>0</v>
      </c>
      <c r="CY90" s="21">
        <v>0</v>
      </c>
      <c r="CZ90" s="22">
        <v>0</v>
      </c>
      <c r="DA90" s="21">
        <v>0</v>
      </c>
      <c r="DB90" s="23">
        <v>0</v>
      </c>
      <c r="DC90" s="21">
        <v>0</v>
      </c>
      <c r="DD90" s="21">
        <v>0</v>
      </c>
      <c r="DE90" s="21">
        <v>0</v>
      </c>
      <c r="DF90" s="22">
        <v>0</v>
      </c>
      <c r="DG90" s="21">
        <v>0</v>
      </c>
      <c r="DH90" s="23">
        <v>0</v>
      </c>
      <c r="DI90" s="21">
        <v>0</v>
      </c>
      <c r="DJ90" s="21">
        <v>0</v>
      </c>
      <c r="DK90" s="21">
        <v>0</v>
      </c>
      <c r="DL90" s="22">
        <v>0</v>
      </c>
      <c r="DM90" s="21">
        <v>0</v>
      </c>
      <c r="DN90" s="23">
        <v>0</v>
      </c>
      <c r="DO90" s="21">
        <v>0</v>
      </c>
      <c r="DP90" s="21">
        <v>0</v>
      </c>
      <c r="DQ90" s="21">
        <v>0</v>
      </c>
      <c r="DR90" s="22">
        <v>0</v>
      </c>
      <c r="DS90" s="21">
        <v>0</v>
      </c>
      <c r="DT90" s="23">
        <v>0</v>
      </c>
      <c r="DU90" s="21">
        <v>0</v>
      </c>
      <c r="DV90" s="21">
        <v>0</v>
      </c>
      <c r="DW90" s="21">
        <v>0</v>
      </c>
      <c r="DX90" s="22">
        <v>0</v>
      </c>
      <c r="DY90" s="21">
        <v>0</v>
      </c>
      <c r="DZ90" s="23">
        <v>0</v>
      </c>
    </row>
    <row r="91" spans="1:131">
      <c r="A91" s="17" t="s">
        <v>130</v>
      </c>
      <c r="B91" s="18" t="s">
        <v>131</v>
      </c>
      <c r="C91" s="19">
        <f t="shared" si="1"/>
        <v>-40</v>
      </c>
      <c r="D91" s="34">
        <v>1285</v>
      </c>
      <c r="E91" s="21">
        <v>1245</v>
      </c>
      <c r="F91" s="21">
        <v>673</v>
      </c>
      <c r="G91" s="21">
        <v>572</v>
      </c>
      <c r="H91" s="22">
        <v>307</v>
      </c>
      <c r="I91" s="21">
        <v>168</v>
      </c>
      <c r="J91" s="23">
        <v>139</v>
      </c>
      <c r="K91" s="21">
        <v>120</v>
      </c>
      <c r="L91" s="21">
        <v>69</v>
      </c>
      <c r="M91" s="21">
        <v>51</v>
      </c>
      <c r="N91" s="22">
        <v>64</v>
      </c>
      <c r="O91" s="21">
        <v>39</v>
      </c>
      <c r="P91" s="23">
        <v>25</v>
      </c>
      <c r="Q91" s="21">
        <v>61</v>
      </c>
      <c r="R91" s="21">
        <v>34</v>
      </c>
      <c r="S91" s="21">
        <v>27</v>
      </c>
      <c r="T91" s="22">
        <v>140</v>
      </c>
      <c r="U91" s="21">
        <v>67</v>
      </c>
      <c r="V91" s="23">
        <v>73</v>
      </c>
      <c r="W91" s="21">
        <v>7</v>
      </c>
      <c r="X91" s="21">
        <v>4</v>
      </c>
      <c r="Y91" s="21">
        <v>3</v>
      </c>
      <c r="Z91" s="22">
        <v>39</v>
      </c>
      <c r="AA91" s="21">
        <v>17</v>
      </c>
      <c r="AB91" s="23">
        <v>22</v>
      </c>
      <c r="AC91" s="21">
        <v>38</v>
      </c>
      <c r="AD91" s="21">
        <v>21</v>
      </c>
      <c r="AE91" s="21">
        <v>17</v>
      </c>
      <c r="AF91" s="22">
        <v>6</v>
      </c>
      <c r="AG91" s="21">
        <v>4</v>
      </c>
      <c r="AH91" s="23">
        <v>2</v>
      </c>
      <c r="AI91" s="21">
        <v>23</v>
      </c>
      <c r="AJ91" s="21">
        <v>13</v>
      </c>
      <c r="AK91" s="21">
        <v>10</v>
      </c>
      <c r="AL91" s="22">
        <v>68</v>
      </c>
      <c r="AM91" s="21">
        <v>37</v>
      </c>
      <c r="AN91" s="23">
        <v>31</v>
      </c>
      <c r="AO91" s="21">
        <v>6</v>
      </c>
      <c r="AP91" s="21">
        <v>3</v>
      </c>
      <c r="AQ91" s="21">
        <v>3</v>
      </c>
      <c r="AR91" s="22">
        <v>9</v>
      </c>
      <c r="AS91" s="21">
        <v>4</v>
      </c>
      <c r="AT91" s="23">
        <v>5</v>
      </c>
      <c r="AU91" s="21">
        <v>39</v>
      </c>
      <c r="AV91" s="21">
        <v>18</v>
      </c>
      <c r="AW91" s="21">
        <v>21</v>
      </c>
      <c r="AX91" s="22">
        <v>15</v>
      </c>
      <c r="AY91" s="21">
        <v>8</v>
      </c>
      <c r="AZ91" s="23">
        <v>7</v>
      </c>
      <c r="BA91" s="21">
        <v>21</v>
      </c>
      <c r="BB91" s="21">
        <v>14</v>
      </c>
      <c r="BC91" s="21">
        <v>7</v>
      </c>
      <c r="BD91" s="22">
        <v>33</v>
      </c>
      <c r="BE91" s="21">
        <v>15</v>
      </c>
      <c r="BF91" s="23">
        <v>18</v>
      </c>
      <c r="BG91" s="21">
        <v>12</v>
      </c>
      <c r="BH91" s="21">
        <v>7</v>
      </c>
      <c r="BI91" s="21">
        <v>5</v>
      </c>
      <c r="BJ91" s="22">
        <v>31</v>
      </c>
      <c r="BK91" s="21">
        <v>16</v>
      </c>
      <c r="BL91" s="23">
        <v>15</v>
      </c>
      <c r="BM91" s="21">
        <v>14</v>
      </c>
      <c r="BN91" s="21">
        <v>8</v>
      </c>
      <c r="BO91" s="21">
        <v>6</v>
      </c>
      <c r="BP91" s="22">
        <v>18</v>
      </c>
      <c r="BQ91" s="21">
        <v>9</v>
      </c>
      <c r="BR91" s="23">
        <v>9</v>
      </c>
      <c r="BS91" s="21">
        <v>4</v>
      </c>
      <c r="BT91" s="21">
        <v>2</v>
      </c>
      <c r="BU91" s="21">
        <v>2</v>
      </c>
      <c r="BV91" s="22">
        <v>17</v>
      </c>
      <c r="BW91" s="21">
        <v>10</v>
      </c>
      <c r="BX91" s="23">
        <v>7</v>
      </c>
      <c r="BY91" s="21">
        <v>20</v>
      </c>
      <c r="BZ91" s="21">
        <v>12</v>
      </c>
      <c r="CA91" s="21">
        <v>8</v>
      </c>
      <c r="CB91" s="22">
        <v>5</v>
      </c>
      <c r="CC91" s="21">
        <v>3</v>
      </c>
      <c r="CD91" s="23">
        <v>2</v>
      </c>
      <c r="CE91" s="21">
        <v>15</v>
      </c>
      <c r="CF91" s="21">
        <v>8</v>
      </c>
      <c r="CG91" s="21">
        <v>7</v>
      </c>
      <c r="CH91" s="22">
        <v>11</v>
      </c>
      <c r="CI91" s="21">
        <v>5</v>
      </c>
      <c r="CJ91" s="23">
        <v>6</v>
      </c>
      <c r="CK91" s="21">
        <v>16</v>
      </c>
      <c r="CL91" s="21">
        <v>10</v>
      </c>
      <c r="CM91" s="21">
        <v>6</v>
      </c>
      <c r="CN91" s="22">
        <v>23</v>
      </c>
      <c r="CO91" s="21">
        <v>13</v>
      </c>
      <c r="CP91" s="23">
        <v>10</v>
      </c>
      <c r="CQ91" s="21">
        <v>11</v>
      </c>
      <c r="CR91" s="21">
        <v>5</v>
      </c>
      <c r="CS91" s="21">
        <v>6</v>
      </c>
      <c r="CT91" s="22">
        <v>6</v>
      </c>
      <c r="CU91" s="21">
        <v>3</v>
      </c>
      <c r="CV91" s="23">
        <v>3</v>
      </c>
      <c r="CW91" s="21">
        <v>6</v>
      </c>
      <c r="CX91" s="21">
        <v>3</v>
      </c>
      <c r="CY91" s="21">
        <v>3</v>
      </c>
      <c r="CZ91" s="22">
        <v>8</v>
      </c>
      <c r="DA91" s="21">
        <v>5</v>
      </c>
      <c r="DB91" s="23">
        <v>3</v>
      </c>
      <c r="DC91" s="21">
        <v>1</v>
      </c>
      <c r="DD91" s="21">
        <v>1</v>
      </c>
      <c r="DE91" s="21">
        <v>0</v>
      </c>
      <c r="DF91" s="22">
        <v>7</v>
      </c>
      <c r="DG91" s="21">
        <v>4</v>
      </c>
      <c r="DH91" s="23">
        <v>3</v>
      </c>
      <c r="DI91" s="21">
        <v>2</v>
      </c>
      <c r="DJ91" s="21">
        <v>1</v>
      </c>
      <c r="DK91" s="21">
        <v>1</v>
      </c>
      <c r="DL91" s="22">
        <v>4</v>
      </c>
      <c r="DM91" s="21">
        <v>2</v>
      </c>
      <c r="DN91" s="23">
        <v>2</v>
      </c>
      <c r="DO91" s="21">
        <v>5</v>
      </c>
      <c r="DP91" s="21">
        <v>3</v>
      </c>
      <c r="DQ91" s="21">
        <v>2</v>
      </c>
      <c r="DR91" s="22">
        <v>3</v>
      </c>
      <c r="DS91" s="21">
        <v>2</v>
      </c>
      <c r="DT91" s="23">
        <v>1</v>
      </c>
      <c r="DU91" s="21">
        <v>7</v>
      </c>
      <c r="DV91" s="21">
        <v>4</v>
      </c>
      <c r="DW91" s="21">
        <v>3</v>
      </c>
      <c r="DX91" s="22">
        <v>3</v>
      </c>
      <c r="DY91" s="21">
        <v>2</v>
      </c>
      <c r="DZ91" s="23">
        <v>1</v>
      </c>
    </row>
    <row r="92" spans="1:131">
      <c r="A92" s="24"/>
      <c r="B92" s="25" t="s">
        <v>132</v>
      </c>
      <c r="C92" s="26">
        <f>SUM(C52:C91)</f>
        <v>-85242</v>
      </c>
      <c r="D92" s="27">
        <f>SUM(D52:D91)</f>
        <v>2167478</v>
      </c>
      <c r="E92" s="28">
        <v>2082236</v>
      </c>
      <c r="F92" s="28">
        <v>1147954</v>
      </c>
      <c r="G92" s="28">
        <v>934282</v>
      </c>
      <c r="H92" s="29">
        <v>646657</v>
      </c>
      <c r="I92" s="28">
        <v>354396</v>
      </c>
      <c r="J92" s="30">
        <v>292261</v>
      </c>
      <c r="K92" s="28">
        <v>239449</v>
      </c>
      <c r="L92" s="28">
        <v>136981</v>
      </c>
      <c r="M92" s="28">
        <v>102468</v>
      </c>
      <c r="N92" s="29">
        <v>173144</v>
      </c>
      <c r="O92" s="28">
        <v>105231</v>
      </c>
      <c r="P92" s="30">
        <v>67913</v>
      </c>
      <c r="Q92" s="28">
        <v>98498</v>
      </c>
      <c r="R92" s="28">
        <v>54643</v>
      </c>
      <c r="S92" s="28">
        <v>43855</v>
      </c>
      <c r="T92" s="29">
        <v>132743</v>
      </c>
      <c r="U92" s="28">
        <v>63652</v>
      </c>
      <c r="V92" s="30">
        <v>69091</v>
      </c>
      <c r="W92" s="28">
        <v>18900</v>
      </c>
      <c r="X92" s="28">
        <v>10121</v>
      </c>
      <c r="Y92" s="28">
        <v>8779</v>
      </c>
      <c r="Z92" s="29">
        <v>21757</v>
      </c>
      <c r="AA92" s="28">
        <v>9380</v>
      </c>
      <c r="AB92" s="30">
        <v>12377</v>
      </c>
      <c r="AC92" s="28">
        <v>67660</v>
      </c>
      <c r="AD92" s="28">
        <v>37760</v>
      </c>
      <c r="AE92" s="28">
        <v>29900</v>
      </c>
      <c r="AF92" s="29">
        <v>12057</v>
      </c>
      <c r="AG92" s="28">
        <v>7072</v>
      </c>
      <c r="AH92" s="30">
        <v>4985</v>
      </c>
      <c r="AI92" s="28">
        <v>37274</v>
      </c>
      <c r="AJ92" s="28">
        <v>20671</v>
      </c>
      <c r="AK92" s="28">
        <v>16603</v>
      </c>
      <c r="AL92" s="29">
        <v>90180</v>
      </c>
      <c r="AM92" s="28">
        <v>49255</v>
      </c>
      <c r="AN92" s="30">
        <v>40925</v>
      </c>
      <c r="AO92" s="28">
        <v>18875</v>
      </c>
      <c r="AP92" s="28">
        <v>10606</v>
      </c>
      <c r="AQ92" s="28">
        <v>8269</v>
      </c>
      <c r="AR92" s="29">
        <v>15695</v>
      </c>
      <c r="AS92" s="28">
        <v>7702</v>
      </c>
      <c r="AT92" s="30">
        <v>7993</v>
      </c>
      <c r="AU92" s="28">
        <v>47579</v>
      </c>
      <c r="AV92" s="28">
        <v>21514</v>
      </c>
      <c r="AW92" s="28">
        <v>26065</v>
      </c>
      <c r="AX92" s="29">
        <v>31863</v>
      </c>
      <c r="AY92" s="28">
        <v>17167</v>
      </c>
      <c r="AZ92" s="30">
        <v>14696</v>
      </c>
      <c r="BA92" s="28">
        <v>45900</v>
      </c>
      <c r="BB92" s="28">
        <v>30503</v>
      </c>
      <c r="BC92" s="28">
        <v>15397</v>
      </c>
      <c r="BD92" s="29">
        <v>33809</v>
      </c>
      <c r="BE92" s="28">
        <v>15708</v>
      </c>
      <c r="BF92" s="30">
        <v>18101</v>
      </c>
      <c r="BG92" s="28">
        <v>22755</v>
      </c>
      <c r="BH92" s="28">
        <v>12336</v>
      </c>
      <c r="BI92" s="28">
        <v>10419</v>
      </c>
      <c r="BJ92" s="29">
        <v>39918</v>
      </c>
      <c r="BK92" s="28">
        <v>21010</v>
      </c>
      <c r="BL92" s="30">
        <v>18908</v>
      </c>
      <c r="BM92" s="28">
        <v>22721</v>
      </c>
      <c r="BN92" s="28">
        <v>13430</v>
      </c>
      <c r="BO92" s="28">
        <v>9291</v>
      </c>
      <c r="BP92" s="29">
        <v>16913</v>
      </c>
      <c r="BQ92" s="28">
        <v>8904</v>
      </c>
      <c r="BR92" s="30">
        <v>8009</v>
      </c>
      <c r="BS92" s="28">
        <v>9742</v>
      </c>
      <c r="BT92" s="28">
        <v>5516</v>
      </c>
      <c r="BU92" s="28">
        <v>4226</v>
      </c>
      <c r="BV92" s="29">
        <v>27220</v>
      </c>
      <c r="BW92" s="28">
        <v>15264</v>
      </c>
      <c r="BX92" s="30">
        <v>11956</v>
      </c>
      <c r="BY92" s="28">
        <v>19994</v>
      </c>
      <c r="BZ92" s="28">
        <v>11763</v>
      </c>
      <c r="CA92" s="28">
        <v>8231</v>
      </c>
      <c r="CB92" s="29">
        <v>13860</v>
      </c>
      <c r="CC92" s="28">
        <v>7863</v>
      </c>
      <c r="CD92" s="30">
        <v>5997</v>
      </c>
      <c r="CE92" s="28">
        <v>16976</v>
      </c>
      <c r="CF92" s="28">
        <v>9437</v>
      </c>
      <c r="CG92" s="28">
        <v>7539</v>
      </c>
      <c r="CH92" s="29">
        <v>14100</v>
      </c>
      <c r="CI92" s="28">
        <v>6928</v>
      </c>
      <c r="CJ92" s="30">
        <v>7172</v>
      </c>
      <c r="CK92" s="28">
        <v>22559</v>
      </c>
      <c r="CL92" s="28">
        <v>13840</v>
      </c>
      <c r="CM92" s="28">
        <v>8719</v>
      </c>
      <c r="CN92" s="29">
        <v>32017</v>
      </c>
      <c r="CO92" s="28">
        <v>17608</v>
      </c>
      <c r="CP92" s="30">
        <v>14409</v>
      </c>
      <c r="CQ92" s="28">
        <v>6691</v>
      </c>
      <c r="CR92" s="28">
        <v>2858</v>
      </c>
      <c r="CS92" s="28">
        <v>3833</v>
      </c>
      <c r="CT92" s="29">
        <v>7478</v>
      </c>
      <c r="CU92" s="28">
        <v>4037</v>
      </c>
      <c r="CV92" s="30">
        <v>3441</v>
      </c>
      <c r="CW92" s="28">
        <v>13723</v>
      </c>
      <c r="CX92" s="28">
        <v>7843</v>
      </c>
      <c r="CY92" s="28">
        <v>5880</v>
      </c>
      <c r="CZ92" s="29">
        <v>10821</v>
      </c>
      <c r="DA92" s="28">
        <v>7211</v>
      </c>
      <c r="DB92" s="30">
        <v>3610</v>
      </c>
      <c r="DC92" s="28">
        <v>3468</v>
      </c>
      <c r="DD92" s="28">
        <v>1917</v>
      </c>
      <c r="DE92" s="28">
        <v>1551</v>
      </c>
      <c r="DF92" s="29">
        <v>11472</v>
      </c>
      <c r="DG92" s="28">
        <v>6579</v>
      </c>
      <c r="DH92" s="30">
        <v>4893</v>
      </c>
      <c r="DI92" s="28">
        <v>3357</v>
      </c>
      <c r="DJ92" s="28">
        <v>1671</v>
      </c>
      <c r="DK92" s="28">
        <v>1686</v>
      </c>
      <c r="DL92" s="29">
        <v>9221</v>
      </c>
      <c r="DM92" s="28">
        <v>5475</v>
      </c>
      <c r="DN92" s="30">
        <v>3746</v>
      </c>
      <c r="DO92" s="28">
        <v>5032</v>
      </c>
      <c r="DP92" s="28">
        <v>2826</v>
      </c>
      <c r="DQ92" s="28">
        <v>2206</v>
      </c>
      <c r="DR92" s="29">
        <v>7894</v>
      </c>
      <c r="DS92" s="28">
        <v>4620</v>
      </c>
      <c r="DT92" s="30">
        <v>3274</v>
      </c>
      <c r="DU92" s="28">
        <v>6375</v>
      </c>
      <c r="DV92" s="28">
        <v>3534</v>
      </c>
      <c r="DW92" s="28">
        <v>2841</v>
      </c>
      <c r="DX92" s="29">
        <v>5889</v>
      </c>
      <c r="DY92" s="28">
        <v>3122</v>
      </c>
      <c r="DZ92" s="30">
        <v>2767</v>
      </c>
      <c r="EA92" s="20" t="s">
        <v>133</v>
      </c>
    </row>
    <row r="93" spans="1:131">
      <c r="A93" s="267" t="s">
        <v>450</v>
      </c>
      <c r="B93" s="267"/>
      <c r="C93" s="267"/>
      <c r="D93" s="267"/>
      <c r="E93" s="267"/>
      <c r="F93" s="267"/>
      <c r="G93" s="267"/>
      <c r="H93" s="267"/>
      <c r="I93" s="267"/>
    </row>
  </sheetData>
  <mergeCells count="4">
    <mergeCell ref="A93:I93"/>
    <mergeCell ref="A3:B3"/>
    <mergeCell ref="A50:B50"/>
    <mergeCell ref="A46:I46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3"/>
  <sheetViews>
    <sheetView workbookViewId="0">
      <pane xSplit="4" ySplit="4" topLeftCell="E79" activePane="bottomRight" state="frozen"/>
      <selection pane="topRight" activeCell="E1" sqref="E1"/>
      <selection pane="bottomLeft" activeCell="A5" sqref="A5"/>
      <selection pane="bottomRight" activeCell="E101" sqref="E101"/>
    </sheetView>
  </sheetViews>
  <sheetFormatPr defaultRowHeight="13.5"/>
  <cols>
    <col min="1" max="1" width="3.375" style="4" customWidth="1"/>
    <col min="2" max="2" width="21.375" style="4" customWidth="1"/>
    <col min="3" max="3" width="8" style="4" hidden="1" customWidth="1"/>
    <col min="4" max="4" width="10" style="4" hidden="1" customWidth="1"/>
    <col min="5" max="130" width="9.375" style="4" customWidth="1"/>
    <col min="131" max="319" width="9" style="4"/>
    <col min="320" max="320" width="3.375" style="4" customWidth="1"/>
    <col min="321" max="321" width="21.375" style="4" customWidth="1"/>
    <col min="322" max="323" width="0" style="4" hidden="1" customWidth="1"/>
    <col min="324" max="324" width="9.25" style="4" bestFit="1" customWidth="1"/>
    <col min="325" max="325" width="9.125" style="4" bestFit="1" customWidth="1"/>
    <col min="326" max="334" width="9" style="4" customWidth="1"/>
    <col min="335" max="374" width="9.125" style="4" bestFit="1" customWidth="1"/>
    <col min="375" max="575" width="9" style="4"/>
    <col min="576" max="576" width="3.375" style="4" customWidth="1"/>
    <col min="577" max="577" width="21.375" style="4" customWidth="1"/>
    <col min="578" max="579" width="0" style="4" hidden="1" customWidth="1"/>
    <col min="580" max="580" width="9.25" style="4" bestFit="1" customWidth="1"/>
    <col min="581" max="581" width="9.125" style="4" bestFit="1" customWidth="1"/>
    <col min="582" max="590" width="9" style="4" customWidth="1"/>
    <col min="591" max="630" width="9.125" style="4" bestFit="1" customWidth="1"/>
    <col min="631" max="831" width="9" style="4"/>
    <col min="832" max="832" width="3.375" style="4" customWidth="1"/>
    <col min="833" max="833" width="21.375" style="4" customWidth="1"/>
    <col min="834" max="835" width="0" style="4" hidden="1" customWidth="1"/>
    <col min="836" max="836" width="9.25" style="4" bestFit="1" customWidth="1"/>
    <col min="837" max="837" width="9.125" style="4" bestFit="1" customWidth="1"/>
    <col min="838" max="846" width="9" style="4" customWidth="1"/>
    <col min="847" max="886" width="9.125" style="4" bestFit="1" customWidth="1"/>
    <col min="887" max="1087" width="9" style="4"/>
    <col min="1088" max="1088" width="3.375" style="4" customWidth="1"/>
    <col min="1089" max="1089" width="21.375" style="4" customWidth="1"/>
    <col min="1090" max="1091" width="0" style="4" hidden="1" customWidth="1"/>
    <col min="1092" max="1092" width="9.25" style="4" bestFit="1" customWidth="1"/>
    <col min="1093" max="1093" width="9.125" style="4" bestFit="1" customWidth="1"/>
    <col min="1094" max="1102" width="9" style="4" customWidth="1"/>
    <col min="1103" max="1142" width="9.125" style="4" bestFit="1" customWidth="1"/>
    <col min="1143" max="1343" width="9" style="4"/>
    <col min="1344" max="1344" width="3.375" style="4" customWidth="1"/>
    <col min="1345" max="1345" width="21.375" style="4" customWidth="1"/>
    <col min="1346" max="1347" width="0" style="4" hidden="1" customWidth="1"/>
    <col min="1348" max="1348" width="9.25" style="4" bestFit="1" customWidth="1"/>
    <col min="1349" max="1349" width="9.125" style="4" bestFit="1" customWidth="1"/>
    <col min="1350" max="1358" width="9" style="4" customWidth="1"/>
    <col min="1359" max="1398" width="9.125" style="4" bestFit="1" customWidth="1"/>
    <col min="1399" max="1599" width="9" style="4"/>
    <col min="1600" max="1600" width="3.375" style="4" customWidth="1"/>
    <col min="1601" max="1601" width="21.375" style="4" customWidth="1"/>
    <col min="1602" max="1603" width="0" style="4" hidden="1" customWidth="1"/>
    <col min="1604" max="1604" width="9.25" style="4" bestFit="1" customWidth="1"/>
    <col min="1605" max="1605" width="9.125" style="4" bestFit="1" customWidth="1"/>
    <col min="1606" max="1614" width="9" style="4" customWidth="1"/>
    <col min="1615" max="1654" width="9.125" style="4" bestFit="1" customWidth="1"/>
    <col min="1655" max="1855" width="9" style="4"/>
    <col min="1856" max="1856" width="3.375" style="4" customWidth="1"/>
    <col min="1857" max="1857" width="21.375" style="4" customWidth="1"/>
    <col min="1858" max="1859" width="0" style="4" hidden="1" customWidth="1"/>
    <col min="1860" max="1860" width="9.25" style="4" bestFit="1" customWidth="1"/>
    <col min="1861" max="1861" width="9.125" style="4" bestFit="1" customWidth="1"/>
    <col min="1862" max="1870" width="9" style="4" customWidth="1"/>
    <col min="1871" max="1910" width="9.125" style="4" bestFit="1" customWidth="1"/>
    <col min="1911" max="2111" width="9" style="4"/>
    <col min="2112" max="2112" width="3.375" style="4" customWidth="1"/>
    <col min="2113" max="2113" width="21.375" style="4" customWidth="1"/>
    <col min="2114" max="2115" width="0" style="4" hidden="1" customWidth="1"/>
    <col min="2116" max="2116" width="9.25" style="4" bestFit="1" customWidth="1"/>
    <col min="2117" max="2117" width="9.125" style="4" bestFit="1" customWidth="1"/>
    <col min="2118" max="2126" width="9" style="4" customWidth="1"/>
    <col min="2127" max="2166" width="9.125" style="4" bestFit="1" customWidth="1"/>
    <col min="2167" max="2367" width="9" style="4"/>
    <col min="2368" max="2368" width="3.375" style="4" customWidth="1"/>
    <col min="2369" max="2369" width="21.375" style="4" customWidth="1"/>
    <col min="2370" max="2371" width="0" style="4" hidden="1" customWidth="1"/>
    <col min="2372" max="2372" width="9.25" style="4" bestFit="1" customWidth="1"/>
    <col min="2373" max="2373" width="9.125" style="4" bestFit="1" customWidth="1"/>
    <col min="2374" max="2382" width="9" style="4" customWidth="1"/>
    <col min="2383" max="2422" width="9.125" style="4" bestFit="1" customWidth="1"/>
    <col min="2423" max="2623" width="9" style="4"/>
    <col min="2624" max="2624" width="3.375" style="4" customWidth="1"/>
    <col min="2625" max="2625" width="21.375" style="4" customWidth="1"/>
    <col min="2626" max="2627" width="0" style="4" hidden="1" customWidth="1"/>
    <col min="2628" max="2628" width="9.25" style="4" bestFit="1" customWidth="1"/>
    <col min="2629" max="2629" width="9.125" style="4" bestFit="1" customWidth="1"/>
    <col min="2630" max="2638" width="9" style="4" customWidth="1"/>
    <col min="2639" max="2678" width="9.125" style="4" bestFit="1" customWidth="1"/>
    <col min="2679" max="2879" width="9" style="4"/>
    <col min="2880" max="2880" width="3.375" style="4" customWidth="1"/>
    <col min="2881" max="2881" width="21.375" style="4" customWidth="1"/>
    <col min="2882" max="2883" width="0" style="4" hidden="1" customWidth="1"/>
    <col min="2884" max="2884" width="9.25" style="4" bestFit="1" customWidth="1"/>
    <col min="2885" max="2885" width="9.125" style="4" bestFit="1" customWidth="1"/>
    <col min="2886" max="2894" width="9" style="4" customWidth="1"/>
    <col min="2895" max="2934" width="9.125" style="4" bestFit="1" customWidth="1"/>
    <col min="2935" max="3135" width="9" style="4"/>
    <col min="3136" max="3136" width="3.375" style="4" customWidth="1"/>
    <col min="3137" max="3137" width="21.375" style="4" customWidth="1"/>
    <col min="3138" max="3139" width="0" style="4" hidden="1" customWidth="1"/>
    <col min="3140" max="3140" width="9.25" style="4" bestFit="1" customWidth="1"/>
    <col min="3141" max="3141" width="9.125" style="4" bestFit="1" customWidth="1"/>
    <col min="3142" max="3150" width="9" style="4" customWidth="1"/>
    <col min="3151" max="3190" width="9.125" style="4" bestFit="1" customWidth="1"/>
    <col min="3191" max="3391" width="9" style="4"/>
    <col min="3392" max="3392" width="3.375" style="4" customWidth="1"/>
    <col min="3393" max="3393" width="21.375" style="4" customWidth="1"/>
    <col min="3394" max="3395" width="0" style="4" hidden="1" customWidth="1"/>
    <col min="3396" max="3396" width="9.25" style="4" bestFit="1" customWidth="1"/>
    <col min="3397" max="3397" width="9.125" style="4" bestFit="1" customWidth="1"/>
    <col min="3398" max="3406" width="9" style="4" customWidth="1"/>
    <col min="3407" max="3446" width="9.125" style="4" bestFit="1" customWidth="1"/>
    <col min="3447" max="3647" width="9" style="4"/>
    <col min="3648" max="3648" width="3.375" style="4" customWidth="1"/>
    <col min="3649" max="3649" width="21.375" style="4" customWidth="1"/>
    <col min="3650" max="3651" width="0" style="4" hidden="1" customWidth="1"/>
    <col min="3652" max="3652" width="9.25" style="4" bestFit="1" customWidth="1"/>
    <col min="3653" max="3653" width="9.125" style="4" bestFit="1" customWidth="1"/>
    <col min="3654" max="3662" width="9" style="4" customWidth="1"/>
    <col min="3663" max="3702" width="9.125" style="4" bestFit="1" customWidth="1"/>
    <col min="3703" max="3903" width="9" style="4"/>
    <col min="3904" max="3904" width="3.375" style="4" customWidth="1"/>
    <col min="3905" max="3905" width="21.375" style="4" customWidth="1"/>
    <col min="3906" max="3907" width="0" style="4" hidden="1" customWidth="1"/>
    <col min="3908" max="3908" width="9.25" style="4" bestFit="1" customWidth="1"/>
    <col min="3909" max="3909" width="9.125" style="4" bestFit="1" customWidth="1"/>
    <col min="3910" max="3918" width="9" style="4" customWidth="1"/>
    <col min="3919" max="3958" width="9.125" style="4" bestFit="1" customWidth="1"/>
    <col min="3959" max="4159" width="9" style="4"/>
    <col min="4160" max="4160" width="3.375" style="4" customWidth="1"/>
    <col min="4161" max="4161" width="21.375" style="4" customWidth="1"/>
    <col min="4162" max="4163" width="0" style="4" hidden="1" customWidth="1"/>
    <col min="4164" max="4164" width="9.25" style="4" bestFit="1" customWidth="1"/>
    <col min="4165" max="4165" width="9.125" style="4" bestFit="1" customWidth="1"/>
    <col min="4166" max="4174" width="9" style="4" customWidth="1"/>
    <col min="4175" max="4214" width="9.125" style="4" bestFit="1" customWidth="1"/>
    <col min="4215" max="4415" width="9" style="4"/>
    <col min="4416" max="4416" width="3.375" style="4" customWidth="1"/>
    <col min="4417" max="4417" width="21.375" style="4" customWidth="1"/>
    <col min="4418" max="4419" width="0" style="4" hidden="1" customWidth="1"/>
    <col min="4420" max="4420" width="9.25" style="4" bestFit="1" customWidth="1"/>
    <col min="4421" max="4421" width="9.125" style="4" bestFit="1" customWidth="1"/>
    <col min="4422" max="4430" width="9" style="4" customWidth="1"/>
    <col min="4431" max="4470" width="9.125" style="4" bestFit="1" customWidth="1"/>
    <col min="4471" max="4671" width="9" style="4"/>
    <col min="4672" max="4672" width="3.375" style="4" customWidth="1"/>
    <col min="4673" max="4673" width="21.375" style="4" customWidth="1"/>
    <col min="4674" max="4675" width="0" style="4" hidden="1" customWidth="1"/>
    <col min="4676" max="4676" width="9.25" style="4" bestFit="1" customWidth="1"/>
    <col min="4677" max="4677" width="9.125" style="4" bestFit="1" customWidth="1"/>
    <col min="4678" max="4686" width="9" style="4" customWidth="1"/>
    <col min="4687" max="4726" width="9.125" style="4" bestFit="1" customWidth="1"/>
    <col min="4727" max="4927" width="9" style="4"/>
    <col min="4928" max="4928" width="3.375" style="4" customWidth="1"/>
    <col min="4929" max="4929" width="21.375" style="4" customWidth="1"/>
    <col min="4930" max="4931" width="0" style="4" hidden="1" customWidth="1"/>
    <col min="4932" max="4932" width="9.25" style="4" bestFit="1" customWidth="1"/>
    <col min="4933" max="4933" width="9.125" style="4" bestFit="1" customWidth="1"/>
    <col min="4934" max="4942" width="9" style="4" customWidth="1"/>
    <col min="4943" max="4982" width="9.125" style="4" bestFit="1" customWidth="1"/>
    <col min="4983" max="5183" width="9" style="4"/>
    <col min="5184" max="5184" width="3.375" style="4" customWidth="1"/>
    <col min="5185" max="5185" width="21.375" style="4" customWidth="1"/>
    <col min="5186" max="5187" width="0" style="4" hidden="1" customWidth="1"/>
    <col min="5188" max="5188" width="9.25" style="4" bestFit="1" customWidth="1"/>
    <col min="5189" max="5189" width="9.125" style="4" bestFit="1" customWidth="1"/>
    <col min="5190" max="5198" width="9" style="4" customWidth="1"/>
    <col min="5199" max="5238" width="9.125" style="4" bestFit="1" customWidth="1"/>
    <col min="5239" max="5439" width="9" style="4"/>
    <col min="5440" max="5440" width="3.375" style="4" customWidth="1"/>
    <col min="5441" max="5441" width="21.375" style="4" customWidth="1"/>
    <col min="5442" max="5443" width="0" style="4" hidden="1" customWidth="1"/>
    <col min="5444" max="5444" width="9.25" style="4" bestFit="1" customWidth="1"/>
    <col min="5445" max="5445" width="9.125" style="4" bestFit="1" customWidth="1"/>
    <col min="5446" max="5454" width="9" style="4" customWidth="1"/>
    <col min="5455" max="5494" width="9.125" style="4" bestFit="1" customWidth="1"/>
    <col min="5495" max="5695" width="9" style="4"/>
    <col min="5696" max="5696" width="3.375" style="4" customWidth="1"/>
    <col min="5697" max="5697" width="21.375" style="4" customWidth="1"/>
    <col min="5698" max="5699" width="0" style="4" hidden="1" customWidth="1"/>
    <col min="5700" max="5700" width="9.25" style="4" bestFit="1" customWidth="1"/>
    <col min="5701" max="5701" width="9.125" style="4" bestFit="1" customWidth="1"/>
    <col min="5702" max="5710" width="9" style="4" customWidth="1"/>
    <col min="5711" max="5750" width="9.125" style="4" bestFit="1" customWidth="1"/>
    <col min="5751" max="5951" width="9" style="4"/>
    <col min="5952" max="5952" width="3.375" style="4" customWidth="1"/>
    <col min="5953" max="5953" width="21.375" style="4" customWidth="1"/>
    <col min="5954" max="5955" width="0" style="4" hidden="1" customWidth="1"/>
    <col min="5956" max="5956" width="9.25" style="4" bestFit="1" customWidth="1"/>
    <col min="5957" max="5957" width="9.125" style="4" bestFit="1" customWidth="1"/>
    <col min="5958" max="5966" width="9" style="4" customWidth="1"/>
    <col min="5967" max="6006" width="9.125" style="4" bestFit="1" customWidth="1"/>
    <col min="6007" max="6207" width="9" style="4"/>
    <col min="6208" max="6208" width="3.375" style="4" customWidth="1"/>
    <col min="6209" max="6209" width="21.375" style="4" customWidth="1"/>
    <col min="6210" max="6211" width="0" style="4" hidden="1" customWidth="1"/>
    <col min="6212" max="6212" width="9.25" style="4" bestFit="1" customWidth="1"/>
    <col min="6213" max="6213" width="9.125" style="4" bestFit="1" customWidth="1"/>
    <col min="6214" max="6222" width="9" style="4" customWidth="1"/>
    <col min="6223" max="6262" width="9.125" style="4" bestFit="1" customWidth="1"/>
    <col min="6263" max="6463" width="9" style="4"/>
    <col min="6464" max="6464" width="3.375" style="4" customWidth="1"/>
    <col min="6465" max="6465" width="21.375" style="4" customWidth="1"/>
    <col min="6466" max="6467" width="0" style="4" hidden="1" customWidth="1"/>
    <col min="6468" max="6468" width="9.25" style="4" bestFit="1" customWidth="1"/>
    <col min="6469" max="6469" width="9.125" style="4" bestFit="1" customWidth="1"/>
    <col min="6470" max="6478" width="9" style="4" customWidth="1"/>
    <col min="6479" max="6518" width="9.125" style="4" bestFit="1" customWidth="1"/>
    <col min="6519" max="6719" width="9" style="4"/>
    <col min="6720" max="6720" width="3.375" style="4" customWidth="1"/>
    <col min="6721" max="6721" width="21.375" style="4" customWidth="1"/>
    <col min="6722" max="6723" width="0" style="4" hidden="1" customWidth="1"/>
    <col min="6724" max="6724" width="9.25" style="4" bestFit="1" customWidth="1"/>
    <col min="6725" max="6725" width="9.125" style="4" bestFit="1" customWidth="1"/>
    <col min="6726" max="6734" width="9" style="4" customWidth="1"/>
    <col min="6735" max="6774" width="9.125" style="4" bestFit="1" customWidth="1"/>
    <col min="6775" max="6975" width="9" style="4"/>
    <col min="6976" max="6976" width="3.375" style="4" customWidth="1"/>
    <col min="6977" max="6977" width="21.375" style="4" customWidth="1"/>
    <col min="6978" max="6979" width="0" style="4" hidden="1" customWidth="1"/>
    <col min="6980" max="6980" width="9.25" style="4" bestFit="1" customWidth="1"/>
    <col min="6981" max="6981" width="9.125" style="4" bestFit="1" customWidth="1"/>
    <col min="6982" max="6990" width="9" style="4" customWidth="1"/>
    <col min="6991" max="7030" width="9.125" style="4" bestFit="1" customWidth="1"/>
    <col min="7031" max="7231" width="9" style="4"/>
    <col min="7232" max="7232" width="3.375" style="4" customWidth="1"/>
    <col min="7233" max="7233" width="21.375" style="4" customWidth="1"/>
    <col min="7234" max="7235" width="0" style="4" hidden="1" customWidth="1"/>
    <col min="7236" max="7236" width="9.25" style="4" bestFit="1" customWidth="1"/>
    <col min="7237" max="7237" width="9.125" style="4" bestFit="1" customWidth="1"/>
    <col min="7238" max="7246" width="9" style="4" customWidth="1"/>
    <col min="7247" max="7286" width="9.125" style="4" bestFit="1" customWidth="1"/>
    <col min="7287" max="7487" width="9" style="4"/>
    <col min="7488" max="7488" width="3.375" style="4" customWidth="1"/>
    <col min="7489" max="7489" width="21.375" style="4" customWidth="1"/>
    <col min="7490" max="7491" width="0" style="4" hidden="1" customWidth="1"/>
    <col min="7492" max="7492" width="9.25" style="4" bestFit="1" customWidth="1"/>
    <col min="7493" max="7493" width="9.125" style="4" bestFit="1" customWidth="1"/>
    <col min="7494" max="7502" width="9" style="4" customWidth="1"/>
    <col min="7503" max="7542" width="9.125" style="4" bestFit="1" customWidth="1"/>
    <col min="7543" max="7743" width="9" style="4"/>
    <col min="7744" max="7744" width="3.375" style="4" customWidth="1"/>
    <col min="7745" max="7745" width="21.375" style="4" customWidth="1"/>
    <col min="7746" max="7747" width="0" style="4" hidden="1" customWidth="1"/>
    <col min="7748" max="7748" width="9.25" style="4" bestFit="1" customWidth="1"/>
    <col min="7749" max="7749" width="9.125" style="4" bestFit="1" customWidth="1"/>
    <col min="7750" max="7758" width="9" style="4" customWidth="1"/>
    <col min="7759" max="7798" width="9.125" style="4" bestFit="1" customWidth="1"/>
    <col min="7799" max="7999" width="9" style="4"/>
    <col min="8000" max="8000" width="3.375" style="4" customWidth="1"/>
    <col min="8001" max="8001" width="21.375" style="4" customWidth="1"/>
    <col min="8002" max="8003" width="0" style="4" hidden="1" customWidth="1"/>
    <col min="8004" max="8004" width="9.25" style="4" bestFit="1" customWidth="1"/>
    <col min="8005" max="8005" width="9.125" style="4" bestFit="1" customWidth="1"/>
    <col min="8006" max="8014" width="9" style="4" customWidth="1"/>
    <col min="8015" max="8054" width="9.125" style="4" bestFit="1" customWidth="1"/>
    <col min="8055" max="8255" width="9" style="4"/>
    <col min="8256" max="8256" width="3.375" style="4" customWidth="1"/>
    <col min="8257" max="8257" width="21.375" style="4" customWidth="1"/>
    <col min="8258" max="8259" width="0" style="4" hidden="1" customWidth="1"/>
    <col min="8260" max="8260" width="9.25" style="4" bestFit="1" customWidth="1"/>
    <col min="8261" max="8261" width="9.125" style="4" bestFit="1" customWidth="1"/>
    <col min="8262" max="8270" width="9" style="4" customWidth="1"/>
    <col min="8271" max="8310" width="9.125" style="4" bestFit="1" customWidth="1"/>
    <col min="8311" max="8511" width="9" style="4"/>
    <col min="8512" max="8512" width="3.375" style="4" customWidth="1"/>
    <col min="8513" max="8513" width="21.375" style="4" customWidth="1"/>
    <col min="8514" max="8515" width="0" style="4" hidden="1" customWidth="1"/>
    <col min="8516" max="8516" width="9.25" style="4" bestFit="1" customWidth="1"/>
    <col min="8517" max="8517" width="9.125" style="4" bestFit="1" customWidth="1"/>
    <col min="8518" max="8526" width="9" style="4" customWidth="1"/>
    <col min="8527" max="8566" width="9.125" style="4" bestFit="1" customWidth="1"/>
    <col min="8567" max="8767" width="9" style="4"/>
    <col min="8768" max="8768" width="3.375" style="4" customWidth="1"/>
    <col min="8769" max="8769" width="21.375" style="4" customWidth="1"/>
    <col min="8770" max="8771" width="0" style="4" hidden="1" customWidth="1"/>
    <col min="8772" max="8772" width="9.25" style="4" bestFit="1" customWidth="1"/>
    <col min="8773" max="8773" width="9.125" style="4" bestFit="1" customWidth="1"/>
    <col min="8774" max="8782" width="9" style="4" customWidth="1"/>
    <col min="8783" max="8822" width="9.125" style="4" bestFit="1" customWidth="1"/>
    <col min="8823" max="9023" width="9" style="4"/>
    <col min="9024" max="9024" width="3.375" style="4" customWidth="1"/>
    <col min="9025" max="9025" width="21.375" style="4" customWidth="1"/>
    <col min="9026" max="9027" width="0" style="4" hidden="1" customWidth="1"/>
    <col min="9028" max="9028" width="9.25" style="4" bestFit="1" customWidth="1"/>
    <col min="9029" max="9029" width="9.125" style="4" bestFit="1" customWidth="1"/>
    <col min="9030" max="9038" width="9" style="4" customWidth="1"/>
    <col min="9039" max="9078" width="9.125" style="4" bestFit="1" customWidth="1"/>
    <col min="9079" max="9279" width="9" style="4"/>
    <col min="9280" max="9280" width="3.375" style="4" customWidth="1"/>
    <col min="9281" max="9281" width="21.375" style="4" customWidth="1"/>
    <col min="9282" max="9283" width="0" style="4" hidden="1" customWidth="1"/>
    <col min="9284" max="9284" width="9.25" style="4" bestFit="1" customWidth="1"/>
    <col min="9285" max="9285" width="9.125" style="4" bestFit="1" customWidth="1"/>
    <col min="9286" max="9294" width="9" style="4" customWidth="1"/>
    <col min="9295" max="9334" width="9.125" style="4" bestFit="1" customWidth="1"/>
    <col min="9335" max="9535" width="9" style="4"/>
    <col min="9536" max="9536" width="3.375" style="4" customWidth="1"/>
    <col min="9537" max="9537" width="21.375" style="4" customWidth="1"/>
    <col min="9538" max="9539" width="0" style="4" hidden="1" customWidth="1"/>
    <col min="9540" max="9540" width="9.25" style="4" bestFit="1" customWidth="1"/>
    <col min="9541" max="9541" width="9.125" style="4" bestFit="1" customWidth="1"/>
    <col min="9542" max="9550" width="9" style="4" customWidth="1"/>
    <col min="9551" max="9590" width="9.125" style="4" bestFit="1" customWidth="1"/>
    <col min="9591" max="9791" width="9" style="4"/>
    <col min="9792" max="9792" width="3.375" style="4" customWidth="1"/>
    <col min="9793" max="9793" width="21.375" style="4" customWidth="1"/>
    <col min="9794" max="9795" width="0" style="4" hidden="1" customWidth="1"/>
    <col min="9796" max="9796" width="9.25" style="4" bestFit="1" customWidth="1"/>
    <col min="9797" max="9797" width="9.125" style="4" bestFit="1" customWidth="1"/>
    <col min="9798" max="9806" width="9" style="4" customWidth="1"/>
    <col min="9807" max="9846" width="9.125" style="4" bestFit="1" customWidth="1"/>
    <col min="9847" max="10047" width="9" style="4"/>
    <col min="10048" max="10048" width="3.375" style="4" customWidth="1"/>
    <col min="10049" max="10049" width="21.375" style="4" customWidth="1"/>
    <col min="10050" max="10051" width="0" style="4" hidden="1" customWidth="1"/>
    <col min="10052" max="10052" width="9.25" style="4" bestFit="1" customWidth="1"/>
    <col min="10053" max="10053" width="9.125" style="4" bestFit="1" customWidth="1"/>
    <col min="10054" max="10062" width="9" style="4" customWidth="1"/>
    <col min="10063" max="10102" width="9.125" style="4" bestFit="1" customWidth="1"/>
    <col min="10103" max="10303" width="9" style="4"/>
    <col min="10304" max="10304" width="3.375" style="4" customWidth="1"/>
    <col min="10305" max="10305" width="21.375" style="4" customWidth="1"/>
    <col min="10306" max="10307" width="0" style="4" hidden="1" customWidth="1"/>
    <col min="10308" max="10308" width="9.25" style="4" bestFit="1" customWidth="1"/>
    <col min="10309" max="10309" width="9.125" style="4" bestFit="1" customWidth="1"/>
    <col min="10310" max="10318" width="9" style="4" customWidth="1"/>
    <col min="10319" max="10358" width="9.125" style="4" bestFit="1" customWidth="1"/>
    <col min="10359" max="10559" width="9" style="4"/>
    <col min="10560" max="10560" width="3.375" style="4" customWidth="1"/>
    <col min="10561" max="10561" width="21.375" style="4" customWidth="1"/>
    <col min="10562" max="10563" width="0" style="4" hidden="1" customWidth="1"/>
    <col min="10564" max="10564" width="9.25" style="4" bestFit="1" customWidth="1"/>
    <col min="10565" max="10565" width="9.125" style="4" bestFit="1" customWidth="1"/>
    <col min="10566" max="10574" width="9" style="4" customWidth="1"/>
    <col min="10575" max="10614" width="9.125" style="4" bestFit="1" customWidth="1"/>
    <col min="10615" max="10815" width="9" style="4"/>
    <col min="10816" max="10816" width="3.375" style="4" customWidth="1"/>
    <col min="10817" max="10817" width="21.375" style="4" customWidth="1"/>
    <col min="10818" max="10819" width="0" style="4" hidden="1" customWidth="1"/>
    <col min="10820" max="10820" width="9.25" style="4" bestFit="1" customWidth="1"/>
    <col min="10821" max="10821" width="9.125" style="4" bestFit="1" customWidth="1"/>
    <col min="10822" max="10830" width="9" style="4" customWidth="1"/>
    <col min="10831" max="10870" width="9.125" style="4" bestFit="1" customWidth="1"/>
    <col min="10871" max="11071" width="9" style="4"/>
    <col min="11072" max="11072" width="3.375" style="4" customWidth="1"/>
    <col min="11073" max="11073" width="21.375" style="4" customWidth="1"/>
    <col min="11074" max="11075" width="0" style="4" hidden="1" customWidth="1"/>
    <col min="11076" max="11076" width="9.25" style="4" bestFit="1" customWidth="1"/>
    <col min="11077" max="11077" width="9.125" style="4" bestFit="1" customWidth="1"/>
    <col min="11078" max="11086" width="9" style="4" customWidth="1"/>
    <col min="11087" max="11126" width="9.125" style="4" bestFit="1" customWidth="1"/>
    <col min="11127" max="11327" width="9" style="4"/>
    <col min="11328" max="11328" width="3.375" style="4" customWidth="1"/>
    <col min="11329" max="11329" width="21.375" style="4" customWidth="1"/>
    <col min="11330" max="11331" width="0" style="4" hidden="1" customWidth="1"/>
    <col min="11332" max="11332" width="9.25" style="4" bestFit="1" customWidth="1"/>
    <col min="11333" max="11333" width="9.125" style="4" bestFit="1" customWidth="1"/>
    <col min="11334" max="11342" width="9" style="4" customWidth="1"/>
    <col min="11343" max="11382" width="9.125" style="4" bestFit="1" customWidth="1"/>
    <col min="11383" max="11583" width="9" style="4"/>
    <col min="11584" max="11584" width="3.375" style="4" customWidth="1"/>
    <col min="11585" max="11585" width="21.375" style="4" customWidth="1"/>
    <col min="11586" max="11587" width="0" style="4" hidden="1" customWidth="1"/>
    <col min="11588" max="11588" width="9.25" style="4" bestFit="1" customWidth="1"/>
    <col min="11589" max="11589" width="9.125" style="4" bestFit="1" customWidth="1"/>
    <col min="11590" max="11598" width="9" style="4" customWidth="1"/>
    <col min="11599" max="11638" width="9.125" style="4" bestFit="1" customWidth="1"/>
    <col min="11639" max="11839" width="9" style="4"/>
    <col min="11840" max="11840" width="3.375" style="4" customWidth="1"/>
    <col min="11841" max="11841" width="21.375" style="4" customWidth="1"/>
    <col min="11842" max="11843" width="0" style="4" hidden="1" customWidth="1"/>
    <col min="11844" max="11844" width="9.25" style="4" bestFit="1" customWidth="1"/>
    <col min="11845" max="11845" width="9.125" style="4" bestFit="1" customWidth="1"/>
    <col min="11846" max="11854" width="9" style="4" customWidth="1"/>
    <col min="11855" max="11894" width="9.125" style="4" bestFit="1" customWidth="1"/>
    <col min="11895" max="12095" width="9" style="4"/>
    <col min="12096" max="12096" width="3.375" style="4" customWidth="1"/>
    <col min="12097" max="12097" width="21.375" style="4" customWidth="1"/>
    <col min="12098" max="12099" width="0" style="4" hidden="1" customWidth="1"/>
    <col min="12100" max="12100" width="9.25" style="4" bestFit="1" customWidth="1"/>
    <col min="12101" max="12101" width="9.125" style="4" bestFit="1" customWidth="1"/>
    <col min="12102" max="12110" width="9" style="4" customWidth="1"/>
    <col min="12111" max="12150" width="9.125" style="4" bestFit="1" customWidth="1"/>
    <col min="12151" max="12351" width="9" style="4"/>
    <col min="12352" max="12352" width="3.375" style="4" customWidth="1"/>
    <col min="12353" max="12353" width="21.375" style="4" customWidth="1"/>
    <col min="12354" max="12355" width="0" style="4" hidden="1" customWidth="1"/>
    <col min="12356" max="12356" width="9.25" style="4" bestFit="1" customWidth="1"/>
    <col min="12357" max="12357" width="9.125" style="4" bestFit="1" customWidth="1"/>
    <col min="12358" max="12366" width="9" style="4" customWidth="1"/>
    <col min="12367" max="12406" width="9.125" style="4" bestFit="1" customWidth="1"/>
    <col min="12407" max="12607" width="9" style="4"/>
    <col min="12608" max="12608" width="3.375" style="4" customWidth="1"/>
    <col min="12609" max="12609" width="21.375" style="4" customWidth="1"/>
    <col min="12610" max="12611" width="0" style="4" hidden="1" customWidth="1"/>
    <col min="12612" max="12612" width="9.25" style="4" bestFit="1" customWidth="1"/>
    <col min="12613" max="12613" width="9.125" style="4" bestFit="1" customWidth="1"/>
    <col min="12614" max="12622" width="9" style="4" customWidth="1"/>
    <col min="12623" max="12662" width="9.125" style="4" bestFit="1" customWidth="1"/>
    <col min="12663" max="12863" width="9" style="4"/>
    <col min="12864" max="12864" width="3.375" style="4" customWidth="1"/>
    <col min="12865" max="12865" width="21.375" style="4" customWidth="1"/>
    <col min="12866" max="12867" width="0" style="4" hidden="1" customWidth="1"/>
    <col min="12868" max="12868" width="9.25" style="4" bestFit="1" customWidth="1"/>
    <col min="12869" max="12869" width="9.125" style="4" bestFit="1" customWidth="1"/>
    <col min="12870" max="12878" width="9" style="4" customWidth="1"/>
    <col min="12879" max="12918" width="9.125" style="4" bestFit="1" customWidth="1"/>
    <col min="12919" max="13119" width="9" style="4"/>
    <col min="13120" max="13120" width="3.375" style="4" customWidth="1"/>
    <col min="13121" max="13121" width="21.375" style="4" customWidth="1"/>
    <col min="13122" max="13123" width="0" style="4" hidden="1" customWidth="1"/>
    <col min="13124" max="13124" width="9.25" style="4" bestFit="1" customWidth="1"/>
    <col min="13125" max="13125" width="9.125" style="4" bestFit="1" customWidth="1"/>
    <col min="13126" max="13134" width="9" style="4" customWidth="1"/>
    <col min="13135" max="13174" width="9.125" style="4" bestFit="1" customWidth="1"/>
    <col min="13175" max="13375" width="9" style="4"/>
    <col min="13376" max="13376" width="3.375" style="4" customWidth="1"/>
    <col min="13377" max="13377" width="21.375" style="4" customWidth="1"/>
    <col min="13378" max="13379" width="0" style="4" hidden="1" customWidth="1"/>
    <col min="13380" max="13380" width="9.25" style="4" bestFit="1" customWidth="1"/>
    <col min="13381" max="13381" width="9.125" style="4" bestFit="1" customWidth="1"/>
    <col min="13382" max="13390" width="9" style="4" customWidth="1"/>
    <col min="13391" max="13430" width="9.125" style="4" bestFit="1" customWidth="1"/>
    <col min="13431" max="13631" width="9" style="4"/>
    <col min="13632" max="13632" width="3.375" style="4" customWidth="1"/>
    <col min="13633" max="13633" width="21.375" style="4" customWidth="1"/>
    <col min="13634" max="13635" width="0" style="4" hidden="1" customWidth="1"/>
    <col min="13636" max="13636" width="9.25" style="4" bestFit="1" customWidth="1"/>
    <col min="13637" max="13637" width="9.125" style="4" bestFit="1" customWidth="1"/>
    <col min="13638" max="13646" width="9" style="4" customWidth="1"/>
    <col min="13647" max="13686" width="9.125" style="4" bestFit="1" customWidth="1"/>
    <col min="13687" max="13887" width="9" style="4"/>
    <col min="13888" max="13888" width="3.375" style="4" customWidth="1"/>
    <col min="13889" max="13889" width="21.375" style="4" customWidth="1"/>
    <col min="13890" max="13891" width="0" style="4" hidden="1" customWidth="1"/>
    <col min="13892" max="13892" width="9.25" style="4" bestFit="1" customWidth="1"/>
    <col min="13893" max="13893" width="9.125" style="4" bestFit="1" customWidth="1"/>
    <col min="13894" max="13902" width="9" style="4" customWidth="1"/>
    <col min="13903" max="13942" width="9.125" style="4" bestFit="1" customWidth="1"/>
    <col min="13943" max="14143" width="9" style="4"/>
    <col min="14144" max="14144" width="3.375" style="4" customWidth="1"/>
    <col min="14145" max="14145" width="21.375" style="4" customWidth="1"/>
    <col min="14146" max="14147" width="0" style="4" hidden="1" customWidth="1"/>
    <col min="14148" max="14148" width="9.25" style="4" bestFit="1" customWidth="1"/>
    <col min="14149" max="14149" width="9.125" style="4" bestFit="1" customWidth="1"/>
    <col min="14150" max="14158" width="9" style="4" customWidth="1"/>
    <col min="14159" max="14198" width="9.125" style="4" bestFit="1" customWidth="1"/>
    <col min="14199" max="14399" width="9" style="4"/>
    <col min="14400" max="14400" width="3.375" style="4" customWidth="1"/>
    <col min="14401" max="14401" width="21.375" style="4" customWidth="1"/>
    <col min="14402" max="14403" width="0" style="4" hidden="1" customWidth="1"/>
    <col min="14404" max="14404" width="9.25" style="4" bestFit="1" customWidth="1"/>
    <col min="14405" max="14405" width="9.125" style="4" bestFit="1" customWidth="1"/>
    <col min="14406" max="14414" width="9" style="4" customWidth="1"/>
    <col min="14415" max="14454" width="9.125" style="4" bestFit="1" customWidth="1"/>
    <col min="14455" max="14655" width="9" style="4"/>
    <col min="14656" max="14656" width="3.375" style="4" customWidth="1"/>
    <col min="14657" max="14657" width="21.375" style="4" customWidth="1"/>
    <col min="14658" max="14659" width="0" style="4" hidden="1" customWidth="1"/>
    <col min="14660" max="14660" width="9.25" style="4" bestFit="1" customWidth="1"/>
    <col min="14661" max="14661" width="9.125" style="4" bestFit="1" customWidth="1"/>
    <col min="14662" max="14670" width="9" style="4" customWidth="1"/>
    <col min="14671" max="14710" width="9.125" style="4" bestFit="1" customWidth="1"/>
    <col min="14711" max="14911" width="9" style="4"/>
    <col min="14912" max="14912" width="3.375" style="4" customWidth="1"/>
    <col min="14913" max="14913" width="21.375" style="4" customWidth="1"/>
    <col min="14914" max="14915" width="0" style="4" hidden="1" customWidth="1"/>
    <col min="14916" max="14916" width="9.25" style="4" bestFit="1" customWidth="1"/>
    <col min="14917" max="14917" width="9.125" style="4" bestFit="1" customWidth="1"/>
    <col min="14918" max="14926" width="9" style="4" customWidth="1"/>
    <col min="14927" max="14966" width="9.125" style="4" bestFit="1" customWidth="1"/>
    <col min="14967" max="15167" width="9" style="4"/>
    <col min="15168" max="15168" width="3.375" style="4" customWidth="1"/>
    <col min="15169" max="15169" width="21.375" style="4" customWidth="1"/>
    <col min="15170" max="15171" width="0" style="4" hidden="1" customWidth="1"/>
    <col min="15172" max="15172" width="9.25" style="4" bestFit="1" customWidth="1"/>
    <col min="15173" max="15173" width="9.125" style="4" bestFit="1" customWidth="1"/>
    <col min="15174" max="15182" width="9" style="4" customWidth="1"/>
    <col min="15183" max="15222" width="9.125" style="4" bestFit="1" customWidth="1"/>
    <col min="15223" max="15423" width="9" style="4"/>
    <col min="15424" max="15424" width="3.375" style="4" customWidth="1"/>
    <col min="15425" max="15425" width="21.375" style="4" customWidth="1"/>
    <col min="15426" max="15427" width="0" style="4" hidden="1" customWidth="1"/>
    <col min="15428" max="15428" width="9.25" style="4" bestFit="1" customWidth="1"/>
    <col min="15429" max="15429" width="9.125" style="4" bestFit="1" customWidth="1"/>
    <col min="15430" max="15438" width="9" style="4" customWidth="1"/>
    <col min="15439" max="15478" width="9.125" style="4" bestFit="1" customWidth="1"/>
    <col min="15479" max="15679" width="9" style="4"/>
    <col min="15680" max="15680" width="3.375" style="4" customWidth="1"/>
    <col min="15681" max="15681" width="21.375" style="4" customWidth="1"/>
    <col min="15682" max="15683" width="0" style="4" hidden="1" customWidth="1"/>
    <col min="15684" max="15684" width="9.25" style="4" bestFit="1" customWidth="1"/>
    <col min="15685" max="15685" width="9.125" style="4" bestFit="1" customWidth="1"/>
    <col min="15686" max="15694" width="9" style="4" customWidth="1"/>
    <col min="15695" max="15734" width="9.125" style="4" bestFit="1" customWidth="1"/>
    <col min="15735" max="15935" width="9" style="4"/>
    <col min="15936" max="15936" width="3.375" style="4" customWidth="1"/>
    <col min="15937" max="15937" width="21.375" style="4" customWidth="1"/>
    <col min="15938" max="15939" width="0" style="4" hidden="1" customWidth="1"/>
    <col min="15940" max="15940" width="9.25" style="4" bestFit="1" customWidth="1"/>
    <col min="15941" max="15941" width="9.125" style="4" bestFit="1" customWidth="1"/>
    <col min="15942" max="15950" width="9" style="4" customWidth="1"/>
    <col min="15951" max="15990" width="9.125" style="4" bestFit="1" customWidth="1"/>
    <col min="15991" max="16191" width="9" style="4"/>
    <col min="16192" max="16192" width="3.375" style="4" customWidth="1"/>
    <col min="16193" max="16193" width="21.375" style="4" customWidth="1"/>
    <col min="16194" max="16195" width="0" style="4" hidden="1" customWidth="1"/>
    <col min="16196" max="16196" width="9.25" style="4" bestFit="1" customWidth="1"/>
    <col min="16197" max="16197" width="9.125" style="4" bestFit="1" customWidth="1"/>
    <col min="16198" max="16206" width="9" style="4" customWidth="1"/>
    <col min="16207" max="16246" width="9.125" style="4" bestFit="1" customWidth="1"/>
    <col min="16247" max="16384" width="9" style="4"/>
  </cols>
  <sheetData>
    <row r="1" spans="1:130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</row>
    <row r="2" spans="1:130">
      <c r="A2" s="2" t="s">
        <v>1</v>
      </c>
      <c r="B2" s="2" t="s">
        <v>2</v>
      </c>
      <c r="C2" s="2"/>
      <c r="D2" s="2"/>
      <c r="E2" s="3"/>
      <c r="F2" s="3"/>
      <c r="G2" s="3"/>
      <c r="H2" s="3"/>
      <c r="I2" s="3"/>
      <c r="J2" s="3"/>
      <c r="K2" s="3" t="s">
        <v>1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 t="s">
        <v>3</v>
      </c>
      <c r="DV2" s="3"/>
      <c r="DW2" s="3"/>
      <c r="DX2" s="3"/>
      <c r="DY2" s="3"/>
      <c r="DZ2" s="3"/>
    </row>
    <row r="3" spans="1:130">
      <c r="A3" s="227" t="s">
        <v>4</v>
      </c>
      <c r="B3" s="228"/>
      <c r="C3" s="5" t="s">
        <v>5</v>
      </c>
      <c r="D3" s="5" t="s">
        <v>6</v>
      </c>
      <c r="E3" s="6" t="s">
        <v>7</v>
      </c>
      <c r="F3" s="6"/>
      <c r="G3" s="6"/>
      <c r="H3" s="7" t="s">
        <v>8</v>
      </c>
      <c r="I3" s="6"/>
      <c r="J3" s="8"/>
      <c r="K3" s="6" t="s">
        <v>9</v>
      </c>
      <c r="L3" s="6"/>
      <c r="M3" s="6"/>
      <c r="N3" s="7" t="s">
        <v>10</v>
      </c>
      <c r="O3" s="6"/>
      <c r="P3" s="8"/>
      <c r="Q3" s="6" t="s">
        <v>11</v>
      </c>
      <c r="R3" s="6"/>
      <c r="S3" s="6"/>
      <c r="T3" s="7" t="s">
        <v>12</v>
      </c>
      <c r="U3" s="6"/>
      <c r="V3" s="8"/>
      <c r="W3" s="6" t="s">
        <v>13</v>
      </c>
      <c r="X3" s="6"/>
      <c r="Y3" s="6"/>
      <c r="Z3" s="7" t="s">
        <v>14</v>
      </c>
      <c r="AA3" s="6"/>
      <c r="AB3" s="8"/>
      <c r="AC3" s="6" t="s">
        <v>15</v>
      </c>
      <c r="AD3" s="6"/>
      <c r="AE3" s="6"/>
      <c r="AF3" s="7" t="s">
        <v>16</v>
      </c>
      <c r="AG3" s="6"/>
      <c r="AH3" s="8"/>
      <c r="AI3" s="6" t="s">
        <v>17</v>
      </c>
      <c r="AJ3" s="6"/>
      <c r="AK3" s="6"/>
      <c r="AL3" s="7" t="s">
        <v>18</v>
      </c>
      <c r="AM3" s="6"/>
      <c r="AN3" s="8"/>
      <c r="AO3" s="6" t="s">
        <v>19</v>
      </c>
      <c r="AP3" s="6"/>
      <c r="AQ3" s="6"/>
      <c r="AR3" s="7" t="s">
        <v>20</v>
      </c>
      <c r="AS3" s="6"/>
      <c r="AT3" s="8"/>
      <c r="AU3" s="6" t="s">
        <v>21</v>
      </c>
      <c r="AV3" s="6"/>
      <c r="AW3" s="6"/>
      <c r="AX3" s="7" t="s">
        <v>22</v>
      </c>
      <c r="AY3" s="6"/>
      <c r="AZ3" s="8"/>
      <c r="BA3" s="6" t="s">
        <v>23</v>
      </c>
      <c r="BB3" s="6"/>
      <c r="BC3" s="6"/>
      <c r="BD3" s="7" t="s">
        <v>24</v>
      </c>
      <c r="BE3" s="6"/>
      <c r="BF3" s="8"/>
      <c r="BG3" s="6" t="s">
        <v>25</v>
      </c>
      <c r="BH3" s="6"/>
      <c r="BI3" s="6"/>
      <c r="BJ3" s="7" t="s">
        <v>26</v>
      </c>
      <c r="BK3" s="6"/>
      <c r="BL3" s="8"/>
      <c r="BM3" s="6" t="s">
        <v>27</v>
      </c>
      <c r="BN3" s="6"/>
      <c r="BO3" s="6"/>
      <c r="BP3" s="7" t="s">
        <v>28</v>
      </c>
      <c r="BQ3" s="6"/>
      <c r="BR3" s="8"/>
      <c r="BS3" s="6" t="s">
        <v>29</v>
      </c>
      <c r="BT3" s="6"/>
      <c r="BU3" s="6"/>
      <c r="BV3" s="7" t="s">
        <v>30</v>
      </c>
      <c r="BW3" s="6"/>
      <c r="BX3" s="8"/>
      <c r="BY3" s="6" t="s">
        <v>31</v>
      </c>
      <c r="BZ3" s="6"/>
      <c r="CA3" s="6"/>
      <c r="CB3" s="7" t="s">
        <v>32</v>
      </c>
      <c r="CC3" s="6"/>
      <c r="CD3" s="8"/>
      <c r="CE3" s="6" t="s">
        <v>33</v>
      </c>
      <c r="CF3" s="6"/>
      <c r="CG3" s="6"/>
      <c r="CH3" s="7" t="s">
        <v>34</v>
      </c>
      <c r="CI3" s="6"/>
      <c r="CJ3" s="8"/>
      <c r="CK3" s="6" t="s">
        <v>35</v>
      </c>
      <c r="CL3" s="6"/>
      <c r="CM3" s="6"/>
      <c r="CN3" s="7" t="s">
        <v>36</v>
      </c>
      <c r="CO3" s="6"/>
      <c r="CP3" s="8"/>
      <c r="CQ3" s="6" t="s">
        <v>37</v>
      </c>
      <c r="CR3" s="6"/>
      <c r="CS3" s="6"/>
      <c r="CT3" s="7" t="s">
        <v>38</v>
      </c>
      <c r="CU3" s="6"/>
      <c r="CV3" s="8"/>
      <c r="CW3" s="6" t="s">
        <v>39</v>
      </c>
      <c r="CX3" s="6"/>
      <c r="CY3" s="6"/>
      <c r="CZ3" s="7" t="s">
        <v>40</v>
      </c>
      <c r="DA3" s="6"/>
      <c r="DB3" s="8"/>
      <c r="DC3" s="6" t="s">
        <v>41</v>
      </c>
      <c r="DD3" s="6"/>
      <c r="DE3" s="6"/>
      <c r="DF3" s="7" t="s">
        <v>42</v>
      </c>
      <c r="DG3" s="6"/>
      <c r="DH3" s="8"/>
      <c r="DI3" s="6" t="s">
        <v>43</v>
      </c>
      <c r="DJ3" s="6"/>
      <c r="DK3" s="6"/>
      <c r="DL3" s="7" t="s">
        <v>44</v>
      </c>
      <c r="DM3" s="6"/>
      <c r="DN3" s="8"/>
      <c r="DO3" s="6" t="s">
        <v>45</v>
      </c>
      <c r="DP3" s="6"/>
      <c r="DQ3" s="6"/>
      <c r="DR3" s="7" t="s">
        <v>46</v>
      </c>
      <c r="DS3" s="6"/>
      <c r="DT3" s="8"/>
      <c r="DU3" s="6" t="s">
        <v>47</v>
      </c>
      <c r="DV3" s="6"/>
      <c r="DW3" s="6"/>
      <c r="DX3" s="7" t="s">
        <v>48</v>
      </c>
      <c r="DY3" s="9"/>
      <c r="DZ3" s="10"/>
    </row>
    <row r="4" spans="1:130">
      <c r="A4" s="11"/>
      <c r="B4" s="12"/>
      <c r="C4" s="13"/>
      <c r="D4" s="13"/>
      <c r="E4" s="14" t="s">
        <v>49</v>
      </c>
      <c r="F4" s="14" t="s">
        <v>50</v>
      </c>
      <c r="G4" s="14" t="s">
        <v>51</v>
      </c>
      <c r="H4" s="15" t="s">
        <v>49</v>
      </c>
      <c r="I4" s="14" t="s">
        <v>50</v>
      </c>
      <c r="J4" s="16" t="s">
        <v>51</v>
      </c>
      <c r="K4" s="14" t="s">
        <v>49</v>
      </c>
      <c r="L4" s="14" t="s">
        <v>50</v>
      </c>
      <c r="M4" s="14" t="s">
        <v>51</v>
      </c>
      <c r="N4" s="15" t="s">
        <v>49</v>
      </c>
      <c r="O4" s="14" t="s">
        <v>50</v>
      </c>
      <c r="P4" s="16" t="s">
        <v>51</v>
      </c>
      <c r="Q4" s="14" t="s">
        <v>49</v>
      </c>
      <c r="R4" s="14" t="s">
        <v>50</v>
      </c>
      <c r="S4" s="14" t="s">
        <v>51</v>
      </c>
      <c r="T4" s="15" t="s">
        <v>49</v>
      </c>
      <c r="U4" s="14" t="s">
        <v>50</v>
      </c>
      <c r="V4" s="16" t="s">
        <v>51</v>
      </c>
      <c r="W4" s="14" t="s">
        <v>49</v>
      </c>
      <c r="X4" s="14" t="s">
        <v>50</v>
      </c>
      <c r="Y4" s="14" t="s">
        <v>51</v>
      </c>
      <c r="Z4" s="15" t="s">
        <v>49</v>
      </c>
      <c r="AA4" s="14" t="s">
        <v>50</v>
      </c>
      <c r="AB4" s="16" t="s">
        <v>51</v>
      </c>
      <c r="AC4" s="14" t="s">
        <v>49</v>
      </c>
      <c r="AD4" s="14" t="s">
        <v>50</v>
      </c>
      <c r="AE4" s="14" t="s">
        <v>51</v>
      </c>
      <c r="AF4" s="15" t="s">
        <v>49</v>
      </c>
      <c r="AG4" s="14" t="s">
        <v>50</v>
      </c>
      <c r="AH4" s="16" t="s">
        <v>51</v>
      </c>
      <c r="AI4" s="14" t="s">
        <v>49</v>
      </c>
      <c r="AJ4" s="14" t="s">
        <v>50</v>
      </c>
      <c r="AK4" s="14" t="s">
        <v>51</v>
      </c>
      <c r="AL4" s="15" t="s">
        <v>49</v>
      </c>
      <c r="AM4" s="14" t="s">
        <v>50</v>
      </c>
      <c r="AN4" s="16" t="s">
        <v>51</v>
      </c>
      <c r="AO4" s="14" t="s">
        <v>49</v>
      </c>
      <c r="AP4" s="14" t="s">
        <v>50</v>
      </c>
      <c r="AQ4" s="14" t="s">
        <v>51</v>
      </c>
      <c r="AR4" s="15" t="s">
        <v>49</v>
      </c>
      <c r="AS4" s="14" t="s">
        <v>50</v>
      </c>
      <c r="AT4" s="16" t="s">
        <v>51</v>
      </c>
      <c r="AU4" s="14" t="s">
        <v>49</v>
      </c>
      <c r="AV4" s="14" t="s">
        <v>50</v>
      </c>
      <c r="AW4" s="14" t="s">
        <v>51</v>
      </c>
      <c r="AX4" s="15" t="s">
        <v>49</v>
      </c>
      <c r="AY4" s="14" t="s">
        <v>50</v>
      </c>
      <c r="AZ4" s="16" t="s">
        <v>51</v>
      </c>
      <c r="BA4" s="14" t="s">
        <v>49</v>
      </c>
      <c r="BB4" s="14" t="s">
        <v>50</v>
      </c>
      <c r="BC4" s="14" t="s">
        <v>51</v>
      </c>
      <c r="BD4" s="15" t="s">
        <v>49</v>
      </c>
      <c r="BE4" s="14" t="s">
        <v>50</v>
      </c>
      <c r="BF4" s="16" t="s">
        <v>51</v>
      </c>
      <c r="BG4" s="14" t="s">
        <v>49</v>
      </c>
      <c r="BH4" s="14" t="s">
        <v>50</v>
      </c>
      <c r="BI4" s="14" t="s">
        <v>51</v>
      </c>
      <c r="BJ4" s="15" t="s">
        <v>49</v>
      </c>
      <c r="BK4" s="14" t="s">
        <v>50</v>
      </c>
      <c r="BL4" s="16" t="s">
        <v>51</v>
      </c>
      <c r="BM4" s="14" t="s">
        <v>49</v>
      </c>
      <c r="BN4" s="14" t="s">
        <v>50</v>
      </c>
      <c r="BO4" s="14" t="s">
        <v>51</v>
      </c>
      <c r="BP4" s="15" t="s">
        <v>49</v>
      </c>
      <c r="BQ4" s="14" t="s">
        <v>50</v>
      </c>
      <c r="BR4" s="16" t="s">
        <v>51</v>
      </c>
      <c r="BS4" s="14" t="s">
        <v>49</v>
      </c>
      <c r="BT4" s="14" t="s">
        <v>50</v>
      </c>
      <c r="BU4" s="14" t="s">
        <v>51</v>
      </c>
      <c r="BV4" s="15" t="s">
        <v>49</v>
      </c>
      <c r="BW4" s="14" t="s">
        <v>50</v>
      </c>
      <c r="BX4" s="16" t="s">
        <v>51</v>
      </c>
      <c r="BY4" s="14" t="s">
        <v>49</v>
      </c>
      <c r="BZ4" s="14" t="s">
        <v>50</v>
      </c>
      <c r="CA4" s="14" t="s">
        <v>51</v>
      </c>
      <c r="CB4" s="15" t="s">
        <v>49</v>
      </c>
      <c r="CC4" s="14" t="s">
        <v>50</v>
      </c>
      <c r="CD4" s="16" t="s">
        <v>51</v>
      </c>
      <c r="CE4" s="14" t="s">
        <v>49</v>
      </c>
      <c r="CF4" s="14" t="s">
        <v>50</v>
      </c>
      <c r="CG4" s="14" t="s">
        <v>51</v>
      </c>
      <c r="CH4" s="15" t="s">
        <v>49</v>
      </c>
      <c r="CI4" s="14" t="s">
        <v>50</v>
      </c>
      <c r="CJ4" s="16" t="s">
        <v>51</v>
      </c>
      <c r="CK4" s="14" t="s">
        <v>49</v>
      </c>
      <c r="CL4" s="14" t="s">
        <v>50</v>
      </c>
      <c r="CM4" s="14" t="s">
        <v>51</v>
      </c>
      <c r="CN4" s="15" t="s">
        <v>49</v>
      </c>
      <c r="CO4" s="14" t="s">
        <v>50</v>
      </c>
      <c r="CP4" s="16" t="s">
        <v>51</v>
      </c>
      <c r="CQ4" s="14" t="s">
        <v>49</v>
      </c>
      <c r="CR4" s="14" t="s">
        <v>50</v>
      </c>
      <c r="CS4" s="14" t="s">
        <v>51</v>
      </c>
      <c r="CT4" s="15" t="s">
        <v>49</v>
      </c>
      <c r="CU4" s="14" t="s">
        <v>50</v>
      </c>
      <c r="CV4" s="16" t="s">
        <v>51</v>
      </c>
      <c r="CW4" s="14" t="s">
        <v>49</v>
      </c>
      <c r="CX4" s="14" t="s">
        <v>50</v>
      </c>
      <c r="CY4" s="14" t="s">
        <v>51</v>
      </c>
      <c r="CZ4" s="15" t="s">
        <v>49</v>
      </c>
      <c r="DA4" s="14" t="s">
        <v>50</v>
      </c>
      <c r="DB4" s="16" t="s">
        <v>51</v>
      </c>
      <c r="DC4" s="14" t="s">
        <v>49</v>
      </c>
      <c r="DD4" s="14" t="s">
        <v>50</v>
      </c>
      <c r="DE4" s="14" t="s">
        <v>51</v>
      </c>
      <c r="DF4" s="15" t="s">
        <v>49</v>
      </c>
      <c r="DG4" s="14" t="s">
        <v>50</v>
      </c>
      <c r="DH4" s="16" t="s">
        <v>51</v>
      </c>
      <c r="DI4" s="14" t="s">
        <v>49</v>
      </c>
      <c r="DJ4" s="14" t="s">
        <v>50</v>
      </c>
      <c r="DK4" s="14" t="s">
        <v>51</v>
      </c>
      <c r="DL4" s="15" t="s">
        <v>49</v>
      </c>
      <c r="DM4" s="14" t="s">
        <v>50</v>
      </c>
      <c r="DN4" s="16" t="s">
        <v>51</v>
      </c>
      <c r="DO4" s="14" t="s">
        <v>49</v>
      </c>
      <c r="DP4" s="14" t="s">
        <v>50</v>
      </c>
      <c r="DQ4" s="14" t="s">
        <v>51</v>
      </c>
      <c r="DR4" s="15" t="s">
        <v>49</v>
      </c>
      <c r="DS4" s="14" t="s">
        <v>50</v>
      </c>
      <c r="DT4" s="16" t="s">
        <v>51</v>
      </c>
      <c r="DU4" s="14" t="s">
        <v>49</v>
      </c>
      <c r="DV4" s="14" t="s">
        <v>50</v>
      </c>
      <c r="DW4" s="14" t="s">
        <v>51</v>
      </c>
      <c r="DX4" s="15" t="s">
        <v>49</v>
      </c>
      <c r="DY4" s="14" t="s">
        <v>50</v>
      </c>
      <c r="DZ4" s="16" t="s">
        <v>51</v>
      </c>
    </row>
    <row r="5" spans="1:130">
      <c r="A5" s="17" t="s">
        <v>52</v>
      </c>
      <c r="B5" s="18" t="s">
        <v>53</v>
      </c>
      <c r="C5" s="19">
        <v>-4078</v>
      </c>
      <c r="D5" s="20">
        <v>52947</v>
      </c>
      <c r="E5" s="35">
        <v>100</v>
      </c>
      <c r="F5" s="36">
        <v>63.827784485051872</v>
      </c>
      <c r="G5" s="37">
        <v>36.172215514948128</v>
      </c>
      <c r="H5" s="35">
        <v>100</v>
      </c>
      <c r="I5" s="36">
        <v>61.881368267831149</v>
      </c>
      <c r="J5" s="37">
        <v>38.118631732168851</v>
      </c>
      <c r="K5" s="35">
        <v>100</v>
      </c>
      <c r="L5" s="36">
        <v>69.373219373219371</v>
      </c>
      <c r="M5" s="37">
        <v>30.626780626780626</v>
      </c>
      <c r="N5" s="35">
        <v>100</v>
      </c>
      <c r="O5" s="36">
        <v>70.689655172413794</v>
      </c>
      <c r="P5" s="37">
        <v>29.310344827586203</v>
      </c>
      <c r="Q5" s="35">
        <v>100</v>
      </c>
      <c r="R5" s="36">
        <v>63.941018766756031</v>
      </c>
      <c r="S5" s="37">
        <v>36.058981233243969</v>
      </c>
      <c r="T5" s="35">
        <v>100</v>
      </c>
      <c r="U5" s="36">
        <v>70.948905109489047</v>
      </c>
      <c r="V5" s="37">
        <v>29.051094890510949</v>
      </c>
      <c r="W5" s="35">
        <v>100</v>
      </c>
      <c r="X5" s="36">
        <v>59.372275501307762</v>
      </c>
      <c r="Y5" s="37">
        <v>40.627724498692238</v>
      </c>
      <c r="Z5" s="35">
        <v>100</v>
      </c>
      <c r="AA5" s="36">
        <v>84.693877551020407</v>
      </c>
      <c r="AB5" s="37">
        <v>15.306122448979592</v>
      </c>
      <c r="AC5" s="35">
        <v>100</v>
      </c>
      <c r="AD5" s="36">
        <v>70.735294117647058</v>
      </c>
      <c r="AE5" s="37">
        <v>29.264705882352942</v>
      </c>
      <c r="AF5" s="35">
        <v>100</v>
      </c>
      <c r="AG5" s="36">
        <v>69.109947643979055</v>
      </c>
      <c r="AH5" s="37">
        <v>30.890052356020941</v>
      </c>
      <c r="AI5" s="35">
        <v>100</v>
      </c>
      <c r="AJ5" s="36">
        <v>67.705047318611989</v>
      </c>
      <c r="AK5" s="37">
        <v>32.294952681388011</v>
      </c>
      <c r="AL5" s="35">
        <v>100</v>
      </c>
      <c r="AM5" s="36">
        <v>70.784313725490193</v>
      </c>
      <c r="AN5" s="37">
        <v>29.215686274509807</v>
      </c>
      <c r="AO5" s="35">
        <v>100</v>
      </c>
      <c r="AP5" s="36">
        <v>65.010799136069124</v>
      </c>
      <c r="AQ5" s="37">
        <v>34.989200863930883</v>
      </c>
      <c r="AR5" s="35">
        <v>100</v>
      </c>
      <c r="AS5" s="36">
        <v>74.860335195530723</v>
      </c>
      <c r="AT5" s="37">
        <v>25.139664804469277</v>
      </c>
      <c r="AU5" s="35">
        <v>100</v>
      </c>
      <c r="AV5" s="36">
        <v>72.157996146435451</v>
      </c>
      <c r="AW5" s="37">
        <v>27.842003853564545</v>
      </c>
      <c r="AX5" s="35">
        <v>100</v>
      </c>
      <c r="AY5" s="36">
        <v>64.365256124721597</v>
      </c>
      <c r="AZ5" s="37">
        <v>35.634743875278396</v>
      </c>
      <c r="BA5" s="35">
        <v>100</v>
      </c>
      <c r="BB5" s="36">
        <v>67.164179104477611</v>
      </c>
      <c r="BC5" s="37">
        <v>32.835820895522389</v>
      </c>
      <c r="BD5" s="35">
        <v>100</v>
      </c>
      <c r="BE5" s="36">
        <v>67.2316384180791</v>
      </c>
      <c r="BF5" s="37">
        <v>32.7683615819209</v>
      </c>
      <c r="BG5" s="35">
        <v>100</v>
      </c>
      <c r="BH5" s="36">
        <v>68.77470355731225</v>
      </c>
      <c r="BI5" s="37">
        <v>31.225296442687743</v>
      </c>
      <c r="BJ5" s="35">
        <v>100</v>
      </c>
      <c r="BK5" s="36">
        <v>66.043165467625897</v>
      </c>
      <c r="BL5" s="37">
        <v>33.956834532374103</v>
      </c>
      <c r="BM5" s="35">
        <v>100</v>
      </c>
      <c r="BN5" s="36">
        <v>65.472636815920396</v>
      </c>
      <c r="BO5" s="37">
        <v>34.527363184079604</v>
      </c>
      <c r="BP5" s="35">
        <v>100</v>
      </c>
      <c r="BQ5" s="36">
        <v>61.217948717948723</v>
      </c>
      <c r="BR5" s="37">
        <v>38.782051282051285</v>
      </c>
      <c r="BS5" s="35">
        <v>100</v>
      </c>
      <c r="BT5" s="36">
        <v>68.190854870775354</v>
      </c>
      <c r="BU5" s="37">
        <v>31.809145129224653</v>
      </c>
      <c r="BV5" s="35">
        <v>100</v>
      </c>
      <c r="BW5" s="36">
        <v>64.473223661183056</v>
      </c>
      <c r="BX5" s="37">
        <v>35.526776338816937</v>
      </c>
      <c r="BY5" s="35">
        <v>100</v>
      </c>
      <c r="BZ5" s="36">
        <v>52.137546468401489</v>
      </c>
      <c r="CA5" s="37">
        <v>47.862453531598511</v>
      </c>
      <c r="CB5" s="35">
        <v>100</v>
      </c>
      <c r="CC5" s="36">
        <v>73.469387755102048</v>
      </c>
      <c r="CD5" s="37">
        <v>26.530612244897959</v>
      </c>
      <c r="CE5" s="35">
        <v>100</v>
      </c>
      <c r="CF5" s="36">
        <v>60.611134365843441</v>
      </c>
      <c r="CG5" s="37">
        <v>39.388865634156552</v>
      </c>
      <c r="CH5" s="35">
        <v>100</v>
      </c>
      <c r="CI5" s="36">
        <v>71.678832116788314</v>
      </c>
      <c r="CJ5" s="37">
        <v>28.321167883211679</v>
      </c>
      <c r="CK5" s="35">
        <v>100</v>
      </c>
      <c r="CL5" s="36">
        <v>70.717703349282303</v>
      </c>
      <c r="CM5" s="37">
        <v>29.282296650717704</v>
      </c>
      <c r="CN5" s="35">
        <v>100</v>
      </c>
      <c r="CO5" s="36">
        <v>66.147859922178981</v>
      </c>
      <c r="CP5" s="37">
        <v>33.852140077821012</v>
      </c>
      <c r="CQ5" s="35">
        <v>100</v>
      </c>
      <c r="CR5" s="36">
        <v>62.280701754385973</v>
      </c>
      <c r="CS5" s="37">
        <v>37.719298245614034</v>
      </c>
      <c r="CT5" s="35">
        <v>100</v>
      </c>
      <c r="CU5" s="36">
        <v>75.897435897435898</v>
      </c>
      <c r="CV5" s="37">
        <v>24.102564102564102</v>
      </c>
      <c r="CW5" s="35">
        <v>100</v>
      </c>
      <c r="CX5" s="36">
        <v>64.601769911504419</v>
      </c>
      <c r="CY5" s="37">
        <v>35.398230088495573</v>
      </c>
      <c r="CZ5" s="35">
        <v>100</v>
      </c>
      <c r="DA5" s="36">
        <v>65.151515151515156</v>
      </c>
      <c r="DB5" s="37">
        <v>34.848484848484851</v>
      </c>
      <c r="DC5" s="35">
        <v>100</v>
      </c>
      <c r="DD5" s="36">
        <v>76.616915422885569</v>
      </c>
      <c r="DE5" s="37">
        <v>23.383084577114428</v>
      </c>
      <c r="DF5" s="35">
        <v>100</v>
      </c>
      <c r="DG5" s="36">
        <v>69.965870307167236</v>
      </c>
      <c r="DH5" s="37">
        <v>30.034129692832767</v>
      </c>
      <c r="DI5" s="35">
        <v>100</v>
      </c>
      <c r="DJ5" s="36">
        <v>72.169811320754718</v>
      </c>
      <c r="DK5" s="37">
        <v>27.830188679245282</v>
      </c>
      <c r="DL5" s="35">
        <v>100</v>
      </c>
      <c r="DM5" s="36">
        <v>69.154228855721385</v>
      </c>
      <c r="DN5" s="37">
        <v>30.845771144278604</v>
      </c>
      <c r="DO5" s="35">
        <v>100</v>
      </c>
      <c r="DP5" s="36">
        <v>68.435754189944134</v>
      </c>
      <c r="DQ5" s="37">
        <v>31.564245810055862</v>
      </c>
      <c r="DR5" s="35">
        <v>100</v>
      </c>
      <c r="DS5" s="36">
        <v>65.997490589711418</v>
      </c>
      <c r="DT5" s="37">
        <v>34.002509410288582</v>
      </c>
      <c r="DU5" s="35">
        <v>100</v>
      </c>
      <c r="DV5" s="36">
        <v>63.80297823596792</v>
      </c>
      <c r="DW5" s="37">
        <v>36.197021764032073</v>
      </c>
      <c r="DX5" s="35">
        <v>100</v>
      </c>
      <c r="DY5" s="36">
        <v>59.674329501915715</v>
      </c>
      <c r="DZ5" s="37">
        <v>40.325670498084293</v>
      </c>
    </row>
    <row r="6" spans="1:130">
      <c r="A6" s="17" t="s">
        <v>54</v>
      </c>
      <c r="B6" s="18" t="s">
        <v>55</v>
      </c>
      <c r="C6" s="19">
        <v>-72</v>
      </c>
      <c r="D6" s="20">
        <v>1405</v>
      </c>
      <c r="E6" s="38">
        <v>100</v>
      </c>
      <c r="F6" s="39">
        <v>88.672168042010497</v>
      </c>
      <c r="G6" s="40">
        <v>11.327831957989497</v>
      </c>
      <c r="H6" s="38">
        <v>100</v>
      </c>
      <c r="I6" s="39">
        <v>76.31578947368422</v>
      </c>
      <c r="J6" s="40">
        <v>23.684210526315788</v>
      </c>
      <c r="K6" s="38">
        <v>100</v>
      </c>
      <c r="L6" s="39">
        <v>86.904761904761912</v>
      </c>
      <c r="M6" s="40">
        <v>13.095238095238097</v>
      </c>
      <c r="N6" s="38">
        <v>100</v>
      </c>
      <c r="O6" s="39">
        <v>50</v>
      </c>
      <c r="P6" s="40">
        <v>50</v>
      </c>
      <c r="Q6" s="38">
        <v>100</v>
      </c>
      <c r="R6" s="39">
        <v>95.238095238095227</v>
      </c>
      <c r="S6" s="40">
        <v>4.7619047619047619</v>
      </c>
      <c r="T6" s="38">
        <v>100</v>
      </c>
      <c r="U6" s="39">
        <v>100</v>
      </c>
      <c r="V6" s="40">
        <v>0</v>
      </c>
      <c r="W6" s="38">
        <v>100</v>
      </c>
      <c r="X6" s="39">
        <v>92.307692307692307</v>
      </c>
      <c r="Y6" s="40">
        <v>7.6923076923076925</v>
      </c>
      <c r="Z6" s="38">
        <v>0</v>
      </c>
      <c r="AA6" s="39">
        <v>0</v>
      </c>
      <c r="AB6" s="40">
        <v>0</v>
      </c>
      <c r="AC6" s="38">
        <v>100</v>
      </c>
      <c r="AD6" s="39">
        <v>75</v>
      </c>
      <c r="AE6" s="40">
        <v>25</v>
      </c>
      <c r="AF6" s="38">
        <v>100</v>
      </c>
      <c r="AG6" s="39">
        <v>37.5</v>
      </c>
      <c r="AH6" s="40">
        <v>62.5</v>
      </c>
      <c r="AI6" s="38">
        <v>100</v>
      </c>
      <c r="AJ6" s="39">
        <v>92.38095238095238</v>
      </c>
      <c r="AK6" s="40">
        <v>7.6190476190476195</v>
      </c>
      <c r="AL6" s="38">
        <v>0</v>
      </c>
      <c r="AM6" s="39">
        <v>0</v>
      </c>
      <c r="AN6" s="40">
        <v>0</v>
      </c>
      <c r="AO6" s="38">
        <v>0</v>
      </c>
      <c r="AP6" s="39">
        <v>0</v>
      </c>
      <c r="AQ6" s="40">
        <v>0</v>
      </c>
      <c r="AR6" s="38">
        <v>100</v>
      </c>
      <c r="AS6" s="39">
        <v>77.777777777777786</v>
      </c>
      <c r="AT6" s="40">
        <v>22.222222222222221</v>
      </c>
      <c r="AU6" s="38">
        <v>100</v>
      </c>
      <c r="AV6" s="39">
        <v>60</v>
      </c>
      <c r="AW6" s="40">
        <v>40</v>
      </c>
      <c r="AX6" s="38">
        <v>0</v>
      </c>
      <c r="AY6" s="39">
        <v>0</v>
      </c>
      <c r="AZ6" s="40">
        <v>0</v>
      </c>
      <c r="BA6" s="38">
        <v>0</v>
      </c>
      <c r="BB6" s="39">
        <v>0</v>
      </c>
      <c r="BC6" s="40">
        <v>0</v>
      </c>
      <c r="BD6" s="38">
        <v>0</v>
      </c>
      <c r="BE6" s="39">
        <v>0</v>
      </c>
      <c r="BF6" s="40">
        <v>0</v>
      </c>
      <c r="BG6" s="38">
        <v>100</v>
      </c>
      <c r="BH6" s="39">
        <v>100</v>
      </c>
      <c r="BI6" s="40">
        <v>0</v>
      </c>
      <c r="BJ6" s="38">
        <v>100</v>
      </c>
      <c r="BK6" s="39">
        <v>87.5</v>
      </c>
      <c r="BL6" s="40">
        <v>12.5</v>
      </c>
      <c r="BM6" s="38">
        <v>100</v>
      </c>
      <c r="BN6" s="39">
        <v>100</v>
      </c>
      <c r="BO6" s="40">
        <v>0</v>
      </c>
      <c r="BP6" s="38">
        <v>100</v>
      </c>
      <c r="BQ6" s="39">
        <v>84.615384615384613</v>
      </c>
      <c r="BR6" s="40">
        <v>15.384615384615385</v>
      </c>
      <c r="BS6" s="38">
        <v>100</v>
      </c>
      <c r="BT6" s="39">
        <v>93.396226415094347</v>
      </c>
      <c r="BU6" s="40">
        <v>6.6037735849056602</v>
      </c>
      <c r="BV6" s="38">
        <v>100</v>
      </c>
      <c r="BW6" s="39">
        <v>91.129032258064512</v>
      </c>
      <c r="BX6" s="40">
        <v>8.870967741935484</v>
      </c>
      <c r="BY6" s="38">
        <v>100</v>
      </c>
      <c r="BZ6" s="39">
        <v>81.818181818181827</v>
      </c>
      <c r="CA6" s="40">
        <v>18.181818181818183</v>
      </c>
      <c r="CB6" s="38">
        <v>100</v>
      </c>
      <c r="CC6" s="39">
        <v>91.428571428571431</v>
      </c>
      <c r="CD6" s="40">
        <v>8.5714285714285712</v>
      </c>
      <c r="CE6" s="38">
        <v>100</v>
      </c>
      <c r="CF6" s="39">
        <v>100</v>
      </c>
      <c r="CG6" s="40">
        <v>0</v>
      </c>
      <c r="CH6" s="38">
        <v>100</v>
      </c>
      <c r="CI6" s="39">
        <v>86.34686346863468</v>
      </c>
      <c r="CJ6" s="40">
        <v>13.653136531365314</v>
      </c>
      <c r="CK6" s="38">
        <v>100</v>
      </c>
      <c r="CL6" s="39">
        <v>50</v>
      </c>
      <c r="CM6" s="40">
        <v>50</v>
      </c>
      <c r="CN6" s="38">
        <v>100</v>
      </c>
      <c r="CO6" s="39">
        <v>86.666666666666671</v>
      </c>
      <c r="CP6" s="40">
        <v>13.333333333333334</v>
      </c>
      <c r="CQ6" s="38">
        <v>100</v>
      </c>
      <c r="CR6" s="39">
        <v>100</v>
      </c>
      <c r="CS6" s="40">
        <v>0</v>
      </c>
      <c r="CT6" s="38">
        <v>100</v>
      </c>
      <c r="CU6" s="39">
        <v>93.670886075949369</v>
      </c>
      <c r="CV6" s="40">
        <v>6.3291139240506329</v>
      </c>
      <c r="CW6" s="38">
        <v>100</v>
      </c>
      <c r="CX6" s="39">
        <v>100</v>
      </c>
      <c r="CY6" s="40">
        <v>0</v>
      </c>
      <c r="CZ6" s="38">
        <v>0</v>
      </c>
      <c r="DA6" s="39">
        <v>0</v>
      </c>
      <c r="DB6" s="40">
        <v>0</v>
      </c>
      <c r="DC6" s="38">
        <v>100</v>
      </c>
      <c r="DD6" s="39">
        <v>92.307692307692307</v>
      </c>
      <c r="DE6" s="40">
        <v>7.6923076923076925</v>
      </c>
      <c r="DF6" s="38">
        <v>100</v>
      </c>
      <c r="DG6" s="39">
        <v>86.666666666666671</v>
      </c>
      <c r="DH6" s="40">
        <v>13.333333333333334</v>
      </c>
      <c r="DI6" s="38">
        <v>100</v>
      </c>
      <c r="DJ6" s="39">
        <v>94.029850746268664</v>
      </c>
      <c r="DK6" s="40">
        <v>5.9701492537313428</v>
      </c>
      <c r="DL6" s="38">
        <v>0</v>
      </c>
      <c r="DM6" s="39">
        <v>0</v>
      </c>
      <c r="DN6" s="40">
        <v>0</v>
      </c>
      <c r="DO6" s="38">
        <v>100</v>
      </c>
      <c r="DP6" s="39">
        <v>88.888888888888886</v>
      </c>
      <c r="DQ6" s="40">
        <v>11.111111111111111</v>
      </c>
      <c r="DR6" s="38">
        <v>100</v>
      </c>
      <c r="DS6" s="39">
        <v>95.238095238095227</v>
      </c>
      <c r="DT6" s="40">
        <v>4.7619047619047619</v>
      </c>
      <c r="DU6" s="38">
        <v>100</v>
      </c>
      <c r="DV6" s="39">
        <v>89.85507246376811</v>
      </c>
      <c r="DW6" s="40">
        <v>10.144927536231885</v>
      </c>
      <c r="DX6" s="38">
        <v>100</v>
      </c>
      <c r="DY6" s="39">
        <v>91.666666666666657</v>
      </c>
      <c r="DZ6" s="40">
        <v>8.3333333333333321</v>
      </c>
    </row>
    <row r="7" spans="1:130">
      <c r="A7" s="17" t="s">
        <v>56</v>
      </c>
      <c r="B7" s="18" t="s">
        <v>57</v>
      </c>
      <c r="C7" s="19">
        <v>1246</v>
      </c>
      <c r="D7" s="20">
        <v>4020</v>
      </c>
      <c r="E7" s="38">
        <v>100</v>
      </c>
      <c r="F7" s="39">
        <v>84.751234333459934</v>
      </c>
      <c r="G7" s="40">
        <v>15.248765666540068</v>
      </c>
      <c r="H7" s="38">
        <v>100</v>
      </c>
      <c r="I7" s="39">
        <v>82.835820895522389</v>
      </c>
      <c r="J7" s="40">
        <v>17.164179104477611</v>
      </c>
      <c r="K7" s="38">
        <v>100</v>
      </c>
      <c r="L7" s="39">
        <v>94.108761329305139</v>
      </c>
      <c r="M7" s="40">
        <v>5.8912386706948645</v>
      </c>
      <c r="N7" s="38">
        <v>100</v>
      </c>
      <c r="O7" s="39">
        <v>100</v>
      </c>
      <c r="P7" s="40">
        <v>0</v>
      </c>
      <c r="Q7" s="38">
        <v>100</v>
      </c>
      <c r="R7" s="39">
        <v>88.048411497730712</v>
      </c>
      <c r="S7" s="40">
        <v>11.951588502269288</v>
      </c>
      <c r="T7" s="38">
        <v>0</v>
      </c>
      <c r="U7" s="39">
        <v>0</v>
      </c>
      <c r="V7" s="40">
        <v>0</v>
      </c>
      <c r="W7" s="38">
        <v>100</v>
      </c>
      <c r="X7" s="39">
        <v>77.232142857142861</v>
      </c>
      <c r="Y7" s="40">
        <v>22.767857142857142</v>
      </c>
      <c r="Z7" s="38">
        <v>100</v>
      </c>
      <c r="AA7" s="39">
        <v>100</v>
      </c>
      <c r="AB7" s="40">
        <v>0</v>
      </c>
      <c r="AC7" s="38">
        <v>0</v>
      </c>
      <c r="AD7" s="39">
        <v>0</v>
      </c>
      <c r="AE7" s="40">
        <v>0</v>
      </c>
      <c r="AF7" s="38">
        <v>100</v>
      </c>
      <c r="AG7" s="39">
        <v>62.135922330097081</v>
      </c>
      <c r="AH7" s="40">
        <v>37.864077669902912</v>
      </c>
      <c r="AI7" s="38">
        <v>100</v>
      </c>
      <c r="AJ7" s="39">
        <v>83.684210526315795</v>
      </c>
      <c r="AK7" s="40">
        <v>16.315789473684212</v>
      </c>
      <c r="AL7" s="38">
        <v>100</v>
      </c>
      <c r="AM7" s="39">
        <v>82.142857142857139</v>
      </c>
      <c r="AN7" s="40">
        <v>17.857142857142858</v>
      </c>
      <c r="AO7" s="38">
        <v>100</v>
      </c>
      <c r="AP7" s="39">
        <v>69.354838709677423</v>
      </c>
      <c r="AQ7" s="40">
        <v>30.64516129032258</v>
      </c>
      <c r="AR7" s="38">
        <v>0</v>
      </c>
      <c r="AS7" s="39">
        <v>0</v>
      </c>
      <c r="AT7" s="40">
        <v>0</v>
      </c>
      <c r="AU7" s="38">
        <v>0</v>
      </c>
      <c r="AV7" s="39">
        <v>0</v>
      </c>
      <c r="AW7" s="40">
        <v>0</v>
      </c>
      <c r="AX7" s="38">
        <v>100</v>
      </c>
      <c r="AY7" s="39">
        <v>100</v>
      </c>
      <c r="AZ7" s="40">
        <v>0</v>
      </c>
      <c r="BA7" s="38">
        <v>100</v>
      </c>
      <c r="BB7" s="39">
        <v>75.925925925925924</v>
      </c>
      <c r="BC7" s="40">
        <v>24.074074074074073</v>
      </c>
      <c r="BD7" s="38">
        <v>100</v>
      </c>
      <c r="BE7" s="39">
        <v>100</v>
      </c>
      <c r="BF7" s="40">
        <v>0</v>
      </c>
      <c r="BG7" s="38">
        <v>0</v>
      </c>
      <c r="BH7" s="39">
        <v>0</v>
      </c>
      <c r="BI7" s="40">
        <v>0</v>
      </c>
      <c r="BJ7" s="38">
        <v>0</v>
      </c>
      <c r="BK7" s="39">
        <v>0</v>
      </c>
      <c r="BL7" s="40">
        <v>0</v>
      </c>
      <c r="BM7" s="38">
        <v>0</v>
      </c>
      <c r="BN7" s="39">
        <v>0</v>
      </c>
      <c r="BO7" s="40">
        <v>0</v>
      </c>
      <c r="BP7" s="38">
        <v>0</v>
      </c>
      <c r="BQ7" s="39">
        <v>0</v>
      </c>
      <c r="BR7" s="40">
        <v>0</v>
      </c>
      <c r="BS7" s="38">
        <v>100</v>
      </c>
      <c r="BT7" s="39">
        <v>50</v>
      </c>
      <c r="BU7" s="40">
        <v>50</v>
      </c>
      <c r="BV7" s="38">
        <v>100</v>
      </c>
      <c r="BW7" s="39">
        <v>0</v>
      </c>
      <c r="BX7" s="40">
        <v>100</v>
      </c>
      <c r="BY7" s="38">
        <v>100</v>
      </c>
      <c r="BZ7" s="39">
        <v>83.269230769230774</v>
      </c>
      <c r="CA7" s="40">
        <v>16.73076923076923</v>
      </c>
      <c r="CB7" s="38">
        <v>100</v>
      </c>
      <c r="CC7" s="39">
        <v>71.428571428571431</v>
      </c>
      <c r="CD7" s="40">
        <v>28.571428571428569</v>
      </c>
      <c r="CE7" s="38">
        <v>100</v>
      </c>
      <c r="CF7" s="39">
        <v>86.625672559569566</v>
      </c>
      <c r="CG7" s="40">
        <v>13.37432744043044</v>
      </c>
      <c r="CH7" s="38">
        <v>100</v>
      </c>
      <c r="CI7" s="39">
        <v>36.363636363636367</v>
      </c>
      <c r="CJ7" s="40">
        <v>63.636363636363633</v>
      </c>
      <c r="CK7" s="38">
        <v>0</v>
      </c>
      <c r="CL7" s="39">
        <v>0</v>
      </c>
      <c r="CM7" s="40">
        <v>0</v>
      </c>
      <c r="CN7" s="38">
        <v>100</v>
      </c>
      <c r="CO7" s="39">
        <v>74.285714285714292</v>
      </c>
      <c r="CP7" s="40">
        <v>25.714285714285712</v>
      </c>
      <c r="CQ7" s="38">
        <v>0</v>
      </c>
      <c r="CR7" s="39">
        <v>0</v>
      </c>
      <c r="CS7" s="40">
        <v>0</v>
      </c>
      <c r="CT7" s="38">
        <v>0</v>
      </c>
      <c r="CU7" s="39">
        <v>0</v>
      </c>
      <c r="CV7" s="40">
        <v>0</v>
      </c>
      <c r="CW7" s="38">
        <v>0</v>
      </c>
      <c r="CX7" s="39">
        <v>0</v>
      </c>
      <c r="CY7" s="40">
        <v>0</v>
      </c>
      <c r="CZ7" s="38">
        <v>100</v>
      </c>
      <c r="DA7" s="39">
        <v>64.705882352941174</v>
      </c>
      <c r="DB7" s="40">
        <v>35.294117647058826</v>
      </c>
      <c r="DC7" s="38">
        <v>0</v>
      </c>
      <c r="DD7" s="39">
        <v>0</v>
      </c>
      <c r="DE7" s="40">
        <v>0</v>
      </c>
      <c r="DF7" s="38">
        <v>0</v>
      </c>
      <c r="DG7" s="39">
        <v>0</v>
      </c>
      <c r="DH7" s="40">
        <v>0</v>
      </c>
      <c r="DI7" s="38">
        <v>0</v>
      </c>
      <c r="DJ7" s="39">
        <v>0</v>
      </c>
      <c r="DK7" s="40">
        <v>0</v>
      </c>
      <c r="DL7" s="38">
        <v>0</v>
      </c>
      <c r="DM7" s="39">
        <v>0</v>
      </c>
      <c r="DN7" s="40">
        <v>0</v>
      </c>
      <c r="DO7" s="38">
        <v>100</v>
      </c>
      <c r="DP7" s="39">
        <v>100</v>
      </c>
      <c r="DQ7" s="40">
        <v>0</v>
      </c>
      <c r="DR7" s="38">
        <v>0</v>
      </c>
      <c r="DS7" s="39">
        <v>0</v>
      </c>
      <c r="DT7" s="40">
        <v>0</v>
      </c>
      <c r="DU7" s="38">
        <v>100</v>
      </c>
      <c r="DV7" s="39">
        <v>85.472154963680396</v>
      </c>
      <c r="DW7" s="40">
        <v>14.527845036319611</v>
      </c>
      <c r="DX7" s="38">
        <v>100</v>
      </c>
      <c r="DY7" s="39">
        <v>89.513108614232209</v>
      </c>
      <c r="DZ7" s="40">
        <v>10.486891385767791</v>
      </c>
    </row>
    <row r="8" spans="1:130">
      <c r="A8" s="17" t="s">
        <v>58</v>
      </c>
      <c r="B8" s="18" t="s">
        <v>59</v>
      </c>
      <c r="C8" s="19">
        <v>-41</v>
      </c>
      <c r="D8" s="20">
        <v>400</v>
      </c>
      <c r="E8" s="38">
        <v>100</v>
      </c>
      <c r="F8" s="39">
        <v>87.465181058495816</v>
      </c>
      <c r="G8" s="40">
        <v>12.534818941504177</v>
      </c>
      <c r="H8" s="38">
        <v>100</v>
      </c>
      <c r="I8" s="39">
        <v>96</v>
      </c>
      <c r="J8" s="40">
        <v>4</v>
      </c>
      <c r="K8" s="38">
        <v>100</v>
      </c>
      <c r="L8" s="39">
        <v>84.313725490196077</v>
      </c>
      <c r="M8" s="40">
        <v>15.686274509803921</v>
      </c>
      <c r="N8" s="38">
        <v>100</v>
      </c>
      <c r="O8" s="39">
        <v>83.333333333333343</v>
      </c>
      <c r="P8" s="40">
        <v>16.666666666666664</v>
      </c>
      <c r="Q8" s="38">
        <v>100</v>
      </c>
      <c r="R8" s="39">
        <v>100</v>
      </c>
      <c r="S8" s="40">
        <v>0</v>
      </c>
      <c r="T8" s="38">
        <v>100</v>
      </c>
      <c r="U8" s="39">
        <v>100</v>
      </c>
      <c r="V8" s="40">
        <v>0</v>
      </c>
      <c r="W8" s="38">
        <v>100</v>
      </c>
      <c r="X8" s="39">
        <v>81.818181818181827</v>
      </c>
      <c r="Y8" s="40">
        <v>18.181818181818183</v>
      </c>
      <c r="Z8" s="38">
        <v>0</v>
      </c>
      <c r="AA8" s="39">
        <v>0</v>
      </c>
      <c r="AB8" s="40">
        <v>0</v>
      </c>
      <c r="AC8" s="38">
        <v>0</v>
      </c>
      <c r="AD8" s="39">
        <v>0</v>
      </c>
      <c r="AE8" s="40">
        <v>0</v>
      </c>
      <c r="AF8" s="38">
        <v>100</v>
      </c>
      <c r="AG8" s="39">
        <v>100</v>
      </c>
      <c r="AH8" s="40">
        <v>0</v>
      </c>
      <c r="AI8" s="38">
        <v>100</v>
      </c>
      <c r="AJ8" s="39">
        <v>80</v>
      </c>
      <c r="AK8" s="40">
        <v>20</v>
      </c>
      <c r="AL8" s="38">
        <v>100</v>
      </c>
      <c r="AM8" s="39">
        <v>100</v>
      </c>
      <c r="AN8" s="40">
        <v>0</v>
      </c>
      <c r="AO8" s="38">
        <v>100</v>
      </c>
      <c r="AP8" s="39">
        <v>84.210526315789465</v>
      </c>
      <c r="AQ8" s="40">
        <v>15.789473684210526</v>
      </c>
      <c r="AR8" s="38">
        <v>100</v>
      </c>
      <c r="AS8" s="39">
        <v>100</v>
      </c>
      <c r="AT8" s="40">
        <v>0</v>
      </c>
      <c r="AU8" s="38">
        <v>100</v>
      </c>
      <c r="AV8" s="39">
        <v>85.714285714285708</v>
      </c>
      <c r="AW8" s="40">
        <v>14.285714285714285</v>
      </c>
      <c r="AX8" s="38">
        <v>0</v>
      </c>
      <c r="AY8" s="39">
        <v>0</v>
      </c>
      <c r="AZ8" s="40">
        <v>0</v>
      </c>
      <c r="BA8" s="38">
        <v>100</v>
      </c>
      <c r="BB8" s="39">
        <v>81.818181818181827</v>
      </c>
      <c r="BC8" s="40">
        <v>18.181818181818183</v>
      </c>
      <c r="BD8" s="38">
        <v>0</v>
      </c>
      <c r="BE8" s="39">
        <v>0</v>
      </c>
      <c r="BF8" s="40">
        <v>0</v>
      </c>
      <c r="BG8" s="38">
        <v>100</v>
      </c>
      <c r="BH8" s="39">
        <v>100</v>
      </c>
      <c r="BI8" s="40">
        <v>0</v>
      </c>
      <c r="BJ8" s="38">
        <v>100</v>
      </c>
      <c r="BK8" s="39">
        <v>100</v>
      </c>
      <c r="BL8" s="40">
        <v>0</v>
      </c>
      <c r="BM8" s="38">
        <v>100</v>
      </c>
      <c r="BN8" s="39">
        <v>100</v>
      </c>
      <c r="BO8" s="40">
        <v>0</v>
      </c>
      <c r="BP8" s="38">
        <v>100</v>
      </c>
      <c r="BQ8" s="39">
        <v>100</v>
      </c>
      <c r="BR8" s="40">
        <v>0</v>
      </c>
      <c r="BS8" s="38">
        <v>100</v>
      </c>
      <c r="BT8" s="39">
        <v>85.18518518518519</v>
      </c>
      <c r="BU8" s="40">
        <v>14.814814814814813</v>
      </c>
      <c r="BV8" s="38">
        <v>100</v>
      </c>
      <c r="BW8" s="39">
        <v>100</v>
      </c>
      <c r="BX8" s="40">
        <v>0</v>
      </c>
      <c r="BY8" s="38">
        <v>100</v>
      </c>
      <c r="BZ8" s="39">
        <v>100</v>
      </c>
      <c r="CA8" s="40">
        <v>0</v>
      </c>
      <c r="CB8" s="38">
        <v>100</v>
      </c>
      <c r="CC8" s="39">
        <v>100</v>
      </c>
      <c r="CD8" s="40">
        <v>0</v>
      </c>
      <c r="CE8" s="38">
        <v>100</v>
      </c>
      <c r="CF8" s="39">
        <v>100</v>
      </c>
      <c r="CG8" s="40">
        <v>0</v>
      </c>
      <c r="CH8" s="38">
        <v>100</v>
      </c>
      <c r="CI8" s="39">
        <v>100</v>
      </c>
      <c r="CJ8" s="40">
        <v>0</v>
      </c>
      <c r="CK8" s="38">
        <v>100</v>
      </c>
      <c r="CL8" s="39">
        <v>83.78378378378379</v>
      </c>
      <c r="CM8" s="40">
        <v>16.216216216216218</v>
      </c>
      <c r="CN8" s="38">
        <v>100</v>
      </c>
      <c r="CO8" s="39">
        <v>100</v>
      </c>
      <c r="CP8" s="40">
        <v>0</v>
      </c>
      <c r="CQ8" s="38">
        <v>0</v>
      </c>
      <c r="CR8" s="39">
        <v>0</v>
      </c>
      <c r="CS8" s="40">
        <v>0</v>
      </c>
      <c r="CT8" s="38">
        <v>100</v>
      </c>
      <c r="CU8" s="39">
        <v>100</v>
      </c>
      <c r="CV8" s="40">
        <v>0</v>
      </c>
      <c r="CW8" s="38">
        <v>0</v>
      </c>
      <c r="CX8" s="39">
        <v>0</v>
      </c>
      <c r="CY8" s="40">
        <v>0</v>
      </c>
      <c r="CZ8" s="38">
        <v>100</v>
      </c>
      <c r="DA8" s="39">
        <v>100</v>
      </c>
      <c r="DB8" s="40">
        <v>0</v>
      </c>
      <c r="DC8" s="38">
        <v>0</v>
      </c>
      <c r="DD8" s="39">
        <v>0</v>
      </c>
      <c r="DE8" s="40">
        <v>0</v>
      </c>
      <c r="DF8" s="38">
        <v>0</v>
      </c>
      <c r="DG8" s="39">
        <v>0</v>
      </c>
      <c r="DH8" s="40">
        <v>0</v>
      </c>
      <c r="DI8" s="38">
        <v>100</v>
      </c>
      <c r="DJ8" s="39">
        <v>69.230769230769226</v>
      </c>
      <c r="DK8" s="40">
        <v>30.76923076923077</v>
      </c>
      <c r="DL8" s="38">
        <v>0</v>
      </c>
      <c r="DM8" s="39">
        <v>0</v>
      </c>
      <c r="DN8" s="40">
        <v>0</v>
      </c>
      <c r="DO8" s="38">
        <v>100</v>
      </c>
      <c r="DP8" s="39">
        <v>100</v>
      </c>
      <c r="DQ8" s="40">
        <v>0</v>
      </c>
      <c r="DR8" s="38">
        <v>100</v>
      </c>
      <c r="DS8" s="39">
        <v>75</v>
      </c>
      <c r="DT8" s="40">
        <v>25</v>
      </c>
      <c r="DU8" s="38">
        <v>100</v>
      </c>
      <c r="DV8" s="39">
        <v>100</v>
      </c>
      <c r="DW8" s="40">
        <v>0</v>
      </c>
      <c r="DX8" s="38">
        <v>100</v>
      </c>
      <c r="DY8" s="39">
        <v>100</v>
      </c>
      <c r="DZ8" s="40">
        <v>0</v>
      </c>
    </row>
    <row r="9" spans="1:130">
      <c r="A9" s="17" t="s">
        <v>60</v>
      </c>
      <c r="B9" s="18" t="s">
        <v>61</v>
      </c>
      <c r="C9" s="19">
        <v>17338</v>
      </c>
      <c r="D9" s="20">
        <v>64734</v>
      </c>
      <c r="E9" s="38">
        <v>100</v>
      </c>
      <c r="F9" s="39">
        <v>49.181206745296812</v>
      </c>
      <c r="G9" s="40">
        <v>50.818793254703188</v>
      </c>
      <c r="H9" s="38">
        <v>100</v>
      </c>
      <c r="I9" s="39">
        <v>51.765155699052634</v>
      </c>
      <c r="J9" s="40">
        <v>48.234844300947366</v>
      </c>
      <c r="K9" s="38">
        <v>100</v>
      </c>
      <c r="L9" s="39">
        <v>46.688833471875867</v>
      </c>
      <c r="M9" s="40">
        <v>53.311166528124133</v>
      </c>
      <c r="N9" s="38">
        <v>100</v>
      </c>
      <c r="O9" s="39">
        <v>51.584574264986635</v>
      </c>
      <c r="P9" s="40">
        <v>48.415425735013365</v>
      </c>
      <c r="Q9" s="38">
        <v>100</v>
      </c>
      <c r="R9" s="39">
        <v>50.278219395866451</v>
      </c>
      <c r="S9" s="40">
        <v>49.721780604133549</v>
      </c>
      <c r="T9" s="38">
        <v>100</v>
      </c>
      <c r="U9" s="39">
        <v>57.703321878579608</v>
      </c>
      <c r="V9" s="40">
        <v>42.296678121420392</v>
      </c>
      <c r="W9" s="38">
        <v>100</v>
      </c>
      <c r="X9" s="39">
        <v>50.228310502283101</v>
      </c>
      <c r="Y9" s="40">
        <v>49.771689497716892</v>
      </c>
      <c r="Z9" s="38">
        <v>100</v>
      </c>
      <c r="AA9" s="39">
        <v>59.599999999999994</v>
      </c>
      <c r="AB9" s="40">
        <v>40.400000000000006</v>
      </c>
      <c r="AC9" s="38">
        <v>100</v>
      </c>
      <c r="AD9" s="39">
        <v>48.754602555772145</v>
      </c>
      <c r="AE9" s="40">
        <v>51.245397444227855</v>
      </c>
      <c r="AF9" s="38">
        <v>100</v>
      </c>
      <c r="AG9" s="39">
        <v>37.81818181818182</v>
      </c>
      <c r="AH9" s="40">
        <v>62.18181818181818</v>
      </c>
      <c r="AI9" s="38">
        <v>100</v>
      </c>
      <c r="AJ9" s="39">
        <v>49.655172413793103</v>
      </c>
      <c r="AK9" s="40">
        <v>50.344827586206897</v>
      </c>
      <c r="AL9" s="38">
        <v>100</v>
      </c>
      <c r="AM9" s="39">
        <v>39.46731234866828</v>
      </c>
      <c r="AN9" s="40">
        <v>60.53268765133172</v>
      </c>
      <c r="AO9" s="38">
        <v>100</v>
      </c>
      <c r="AP9" s="39">
        <v>51.908396946564885</v>
      </c>
      <c r="AQ9" s="40">
        <v>48.091603053435115</v>
      </c>
      <c r="AR9" s="38">
        <v>100</v>
      </c>
      <c r="AS9" s="39">
        <v>61.979166666666664</v>
      </c>
      <c r="AT9" s="40">
        <v>38.020833333333329</v>
      </c>
      <c r="AU9" s="38">
        <v>100</v>
      </c>
      <c r="AV9" s="39">
        <v>41.167811579980373</v>
      </c>
      <c r="AW9" s="40">
        <v>58.832188420019627</v>
      </c>
      <c r="AX9" s="38">
        <v>100</v>
      </c>
      <c r="AY9" s="39">
        <v>47.913188647746239</v>
      </c>
      <c r="AZ9" s="40">
        <v>52.086811352253761</v>
      </c>
      <c r="BA9" s="38">
        <v>100</v>
      </c>
      <c r="BB9" s="39">
        <v>61.806130903065451</v>
      </c>
      <c r="BC9" s="40">
        <v>38.193869096934549</v>
      </c>
      <c r="BD9" s="38">
        <v>100</v>
      </c>
      <c r="BE9" s="39">
        <v>37.065637065637063</v>
      </c>
      <c r="BF9" s="40">
        <v>62.93436293436293</v>
      </c>
      <c r="BG9" s="38">
        <v>100</v>
      </c>
      <c r="BH9" s="39">
        <v>45.918734268248826</v>
      </c>
      <c r="BI9" s="40">
        <v>54.081265731751174</v>
      </c>
      <c r="BJ9" s="38">
        <v>100</v>
      </c>
      <c r="BK9" s="39">
        <v>51.539589442815249</v>
      </c>
      <c r="BL9" s="40">
        <v>48.460410557184751</v>
      </c>
      <c r="BM9" s="38">
        <v>100</v>
      </c>
      <c r="BN9" s="39">
        <v>44.344473007712082</v>
      </c>
      <c r="BO9" s="40">
        <v>55.655526992287918</v>
      </c>
      <c r="BP9" s="38">
        <v>100</v>
      </c>
      <c r="BQ9" s="39">
        <v>52.080123266563952</v>
      </c>
      <c r="BR9" s="40">
        <v>47.919876733436055</v>
      </c>
      <c r="BS9" s="38">
        <v>100</v>
      </c>
      <c r="BT9" s="39">
        <v>56.617647058823529</v>
      </c>
      <c r="BU9" s="40">
        <v>43.382352941176471</v>
      </c>
      <c r="BV9" s="38">
        <v>100</v>
      </c>
      <c r="BW9" s="39">
        <v>58.600583090379011</v>
      </c>
      <c r="BX9" s="40">
        <v>41.399416909620989</v>
      </c>
      <c r="BY9" s="38">
        <v>100</v>
      </c>
      <c r="BZ9" s="39">
        <v>59.157688540646426</v>
      </c>
      <c r="CA9" s="40">
        <v>40.842311459353574</v>
      </c>
      <c r="CB9" s="38">
        <v>100</v>
      </c>
      <c r="CC9" s="39">
        <v>53.968253968253968</v>
      </c>
      <c r="CD9" s="40">
        <v>46.031746031746032</v>
      </c>
      <c r="CE9" s="38">
        <v>100</v>
      </c>
      <c r="CF9" s="39">
        <v>52.694610778443121</v>
      </c>
      <c r="CG9" s="40">
        <v>47.305389221556887</v>
      </c>
      <c r="CH9" s="38">
        <v>100</v>
      </c>
      <c r="CI9" s="39">
        <v>35.227765726681127</v>
      </c>
      <c r="CJ9" s="40">
        <v>64.772234273318873</v>
      </c>
      <c r="CK9" s="38">
        <v>100</v>
      </c>
      <c r="CL9" s="39">
        <v>45.74095682613769</v>
      </c>
      <c r="CM9" s="40">
        <v>54.25904317386231</v>
      </c>
      <c r="CN9" s="38">
        <v>100</v>
      </c>
      <c r="CO9" s="39">
        <v>42.918454935622321</v>
      </c>
      <c r="CP9" s="40">
        <v>57.081545064377679</v>
      </c>
      <c r="CQ9" s="38">
        <v>100</v>
      </c>
      <c r="CR9" s="39">
        <v>37.037037037037038</v>
      </c>
      <c r="CS9" s="40">
        <v>62.962962962962962</v>
      </c>
      <c r="CT9" s="38">
        <v>100</v>
      </c>
      <c r="CU9" s="39">
        <v>40.512820512820511</v>
      </c>
      <c r="CV9" s="40">
        <v>59.487179487179489</v>
      </c>
      <c r="CW9" s="38">
        <v>100</v>
      </c>
      <c r="CX9" s="39">
        <v>47.794474066892874</v>
      </c>
      <c r="CY9" s="40">
        <v>52.205525933107126</v>
      </c>
      <c r="CZ9" s="38">
        <v>100</v>
      </c>
      <c r="DA9" s="39">
        <v>48</v>
      </c>
      <c r="DB9" s="40">
        <v>52</v>
      </c>
      <c r="DC9" s="38">
        <v>100</v>
      </c>
      <c r="DD9" s="39">
        <v>44</v>
      </c>
      <c r="DE9" s="40">
        <v>56.000000000000007</v>
      </c>
      <c r="DF9" s="38">
        <v>100</v>
      </c>
      <c r="DG9" s="39">
        <v>63.203463203463208</v>
      </c>
      <c r="DH9" s="40">
        <v>36.796536796536792</v>
      </c>
      <c r="DI9" s="38">
        <v>100</v>
      </c>
      <c r="DJ9" s="39">
        <v>48.802395209580837</v>
      </c>
      <c r="DK9" s="40">
        <v>51.197604790419163</v>
      </c>
      <c r="DL9" s="38">
        <v>100</v>
      </c>
      <c r="DM9" s="39">
        <v>38.431372549019613</v>
      </c>
      <c r="DN9" s="40">
        <v>61.568627450980394</v>
      </c>
      <c r="DO9" s="38">
        <v>100</v>
      </c>
      <c r="DP9" s="39">
        <v>41.588785046728972</v>
      </c>
      <c r="DQ9" s="40">
        <v>58.411214953271028</v>
      </c>
      <c r="DR9" s="38">
        <v>100</v>
      </c>
      <c r="DS9" s="39">
        <v>40.930232558139537</v>
      </c>
      <c r="DT9" s="40">
        <v>59.069767441860463</v>
      </c>
      <c r="DU9" s="38">
        <v>100</v>
      </c>
      <c r="DV9" s="39">
        <v>38.190954773869343</v>
      </c>
      <c r="DW9" s="40">
        <v>61.809045226130657</v>
      </c>
      <c r="DX9" s="38">
        <v>100</v>
      </c>
      <c r="DY9" s="39">
        <v>38.286713286713287</v>
      </c>
      <c r="DZ9" s="40">
        <v>61.713286713286706</v>
      </c>
    </row>
    <row r="10" spans="1:130">
      <c r="A10" s="17" t="s">
        <v>62</v>
      </c>
      <c r="B10" s="18" t="s">
        <v>63</v>
      </c>
      <c r="C10" s="19">
        <v>-605</v>
      </c>
      <c r="D10" s="20">
        <v>14740</v>
      </c>
      <c r="E10" s="38">
        <v>100</v>
      </c>
      <c r="F10" s="39">
        <v>45.985143261407849</v>
      </c>
      <c r="G10" s="40">
        <v>54.014856738592144</v>
      </c>
      <c r="H10" s="38">
        <v>100</v>
      </c>
      <c r="I10" s="39">
        <v>42.980295566502463</v>
      </c>
      <c r="J10" s="40">
        <v>57.019704433497544</v>
      </c>
      <c r="K10" s="38">
        <v>100</v>
      </c>
      <c r="L10" s="39">
        <v>65.889212827988345</v>
      </c>
      <c r="M10" s="40">
        <v>34.110787172011662</v>
      </c>
      <c r="N10" s="38">
        <v>100</v>
      </c>
      <c r="O10" s="39">
        <v>38.978494623655912</v>
      </c>
      <c r="P10" s="40">
        <v>61.021505376344088</v>
      </c>
      <c r="Q10" s="38">
        <v>100</v>
      </c>
      <c r="R10" s="39">
        <v>31.914893617021278</v>
      </c>
      <c r="S10" s="40">
        <v>68.085106382978722</v>
      </c>
      <c r="T10" s="38">
        <v>100</v>
      </c>
      <c r="U10" s="39">
        <v>40.116279069767444</v>
      </c>
      <c r="V10" s="40">
        <v>59.883720930232556</v>
      </c>
      <c r="W10" s="38">
        <v>100</v>
      </c>
      <c r="X10" s="39">
        <v>31.904761904761902</v>
      </c>
      <c r="Y10" s="40">
        <v>68.095238095238102</v>
      </c>
      <c r="Z10" s="38">
        <v>100</v>
      </c>
      <c r="AA10" s="39">
        <v>36.986301369863014</v>
      </c>
      <c r="AB10" s="40">
        <v>63.013698630136986</v>
      </c>
      <c r="AC10" s="38">
        <v>100</v>
      </c>
      <c r="AD10" s="39">
        <v>59.574468085106382</v>
      </c>
      <c r="AE10" s="40">
        <v>40.425531914893611</v>
      </c>
      <c r="AF10" s="38">
        <v>100</v>
      </c>
      <c r="AG10" s="39">
        <v>28.260869565217391</v>
      </c>
      <c r="AH10" s="40">
        <v>71.739130434782609</v>
      </c>
      <c r="AI10" s="38">
        <v>100</v>
      </c>
      <c r="AJ10" s="39">
        <v>25.263157894736842</v>
      </c>
      <c r="AK10" s="40">
        <v>74.73684210526315</v>
      </c>
      <c r="AL10" s="38">
        <v>100</v>
      </c>
      <c r="AM10" s="39">
        <v>47.287340924313462</v>
      </c>
      <c r="AN10" s="40">
        <v>52.712659075686538</v>
      </c>
      <c r="AO10" s="38">
        <v>100</v>
      </c>
      <c r="AP10" s="39">
        <v>54.492753623188406</v>
      </c>
      <c r="AQ10" s="40">
        <v>45.507246376811594</v>
      </c>
      <c r="AR10" s="38">
        <v>100</v>
      </c>
      <c r="AS10" s="39">
        <v>52.385946512847404</v>
      </c>
      <c r="AT10" s="40">
        <v>47.614053487152596</v>
      </c>
      <c r="AU10" s="38">
        <v>100</v>
      </c>
      <c r="AV10" s="39">
        <v>63.122923588039868</v>
      </c>
      <c r="AW10" s="40">
        <v>36.877076411960132</v>
      </c>
      <c r="AX10" s="38">
        <v>100</v>
      </c>
      <c r="AY10" s="39">
        <v>25.624999999999996</v>
      </c>
      <c r="AZ10" s="40">
        <v>74.375</v>
      </c>
      <c r="BA10" s="38">
        <v>100</v>
      </c>
      <c r="BB10" s="39">
        <v>27.391304347826086</v>
      </c>
      <c r="BC10" s="40">
        <v>72.608695652173921</v>
      </c>
      <c r="BD10" s="38">
        <v>100</v>
      </c>
      <c r="BE10" s="39">
        <v>24.418604651162788</v>
      </c>
      <c r="BF10" s="40">
        <v>75.581395348837205</v>
      </c>
      <c r="BG10" s="38">
        <v>100</v>
      </c>
      <c r="BH10" s="39">
        <v>31.919642857142854</v>
      </c>
      <c r="BI10" s="40">
        <v>68.080357142857139</v>
      </c>
      <c r="BJ10" s="38">
        <v>100</v>
      </c>
      <c r="BK10" s="39">
        <v>28.846153846153843</v>
      </c>
      <c r="BL10" s="40">
        <v>71.15384615384616</v>
      </c>
      <c r="BM10" s="38">
        <v>100</v>
      </c>
      <c r="BN10" s="39">
        <v>31.952662721893493</v>
      </c>
      <c r="BO10" s="40">
        <v>68.047337278106511</v>
      </c>
      <c r="BP10" s="38">
        <v>100</v>
      </c>
      <c r="BQ10" s="39">
        <v>72.164948453608247</v>
      </c>
      <c r="BR10" s="40">
        <v>27.835051546391753</v>
      </c>
      <c r="BS10" s="38">
        <v>100</v>
      </c>
      <c r="BT10" s="39">
        <v>25.903614457831324</v>
      </c>
      <c r="BU10" s="40">
        <v>74.096385542168676</v>
      </c>
      <c r="BV10" s="38">
        <v>100</v>
      </c>
      <c r="BW10" s="39">
        <v>30.194805194805198</v>
      </c>
      <c r="BX10" s="40">
        <v>69.805194805194802</v>
      </c>
      <c r="BY10" s="38">
        <v>100</v>
      </c>
      <c r="BZ10" s="39">
        <v>37.634408602150536</v>
      </c>
      <c r="CA10" s="40">
        <v>62.365591397849464</v>
      </c>
      <c r="CB10" s="38">
        <v>100</v>
      </c>
      <c r="CC10" s="39">
        <v>33.846153846153847</v>
      </c>
      <c r="CD10" s="40">
        <v>66.153846153846146</v>
      </c>
      <c r="CE10" s="38">
        <v>100</v>
      </c>
      <c r="CF10" s="39">
        <v>31.645569620253166</v>
      </c>
      <c r="CG10" s="40">
        <v>68.35443037974683</v>
      </c>
      <c r="CH10" s="38">
        <v>100</v>
      </c>
      <c r="CI10" s="39">
        <v>27.485380116959064</v>
      </c>
      <c r="CJ10" s="40">
        <v>72.514619883040936</v>
      </c>
      <c r="CK10" s="38">
        <v>100</v>
      </c>
      <c r="CL10" s="39">
        <v>41.608391608391607</v>
      </c>
      <c r="CM10" s="40">
        <v>58.391608391608393</v>
      </c>
      <c r="CN10" s="38">
        <v>100</v>
      </c>
      <c r="CO10" s="39">
        <v>25.980392156862749</v>
      </c>
      <c r="CP10" s="40">
        <v>74.019607843137265</v>
      </c>
      <c r="CQ10" s="38">
        <v>0</v>
      </c>
      <c r="CR10" s="39">
        <v>0</v>
      </c>
      <c r="CS10" s="40">
        <v>0</v>
      </c>
      <c r="CT10" s="38">
        <v>100</v>
      </c>
      <c r="CU10" s="39">
        <v>52.274927395934171</v>
      </c>
      <c r="CV10" s="40">
        <v>47.725072604065829</v>
      </c>
      <c r="CW10" s="38">
        <v>100</v>
      </c>
      <c r="CX10" s="39">
        <v>24.418604651162788</v>
      </c>
      <c r="CY10" s="40">
        <v>75.581395348837205</v>
      </c>
      <c r="CZ10" s="38">
        <v>100</v>
      </c>
      <c r="DA10" s="39">
        <v>82.35294117647058</v>
      </c>
      <c r="DB10" s="40">
        <v>17.647058823529413</v>
      </c>
      <c r="DC10" s="38">
        <v>100</v>
      </c>
      <c r="DD10" s="39">
        <v>31.428571428571427</v>
      </c>
      <c r="DE10" s="40">
        <v>68.571428571428569</v>
      </c>
      <c r="DF10" s="38">
        <v>100</v>
      </c>
      <c r="DG10" s="39">
        <v>40.983606557377051</v>
      </c>
      <c r="DH10" s="40">
        <v>59.016393442622949</v>
      </c>
      <c r="DI10" s="38">
        <v>100</v>
      </c>
      <c r="DJ10" s="39">
        <v>26.086956521739129</v>
      </c>
      <c r="DK10" s="40">
        <v>73.91304347826086</v>
      </c>
      <c r="DL10" s="38">
        <v>100</v>
      </c>
      <c r="DM10" s="39">
        <v>9.5238095238095237</v>
      </c>
      <c r="DN10" s="40">
        <v>90.476190476190482</v>
      </c>
      <c r="DO10" s="38">
        <v>100</v>
      </c>
      <c r="DP10" s="39">
        <v>35.714285714285715</v>
      </c>
      <c r="DQ10" s="40">
        <v>64.285714285714292</v>
      </c>
      <c r="DR10" s="38">
        <v>100</v>
      </c>
      <c r="DS10" s="39">
        <v>24.675324675324674</v>
      </c>
      <c r="DT10" s="40">
        <v>75.324675324675326</v>
      </c>
      <c r="DU10" s="38">
        <v>100</v>
      </c>
      <c r="DV10" s="39">
        <v>24.025974025974026</v>
      </c>
      <c r="DW10" s="40">
        <v>75.974025974025977</v>
      </c>
      <c r="DX10" s="38">
        <v>100</v>
      </c>
      <c r="DY10" s="39">
        <v>19.607843137254903</v>
      </c>
      <c r="DZ10" s="40">
        <v>80.392156862745097</v>
      </c>
    </row>
    <row r="11" spans="1:130">
      <c r="A11" s="17" t="s">
        <v>64</v>
      </c>
      <c r="B11" s="18" t="s">
        <v>65</v>
      </c>
      <c r="C11" s="19">
        <v>3410</v>
      </c>
      <c r="D11" s="20">
        <v>13302</v>
      </c>
      <c r="E11" s="38">
        <v>100</v>
      </c>
      <c r="F11" s="39">
        <v>74.916227860220204</v>
      </c>
      <c r="G11" s="40">
        <v>25.083772139779796</v>
      </c>
      <c r="H11" s="38">
        <v>100</v>
      </c>
      <c r="I11" s="39">
        <v>75.393807713199351</v>
      </c>
      <c r="J11" s="40">
        <v>24.606192286800653</v>
      </c>
      <c r="K11" s="38">
        <v>100</v>
      </c>
      <c r="L11" s="39">
        <v>68.593663146192327</v>
      </c>
      <c r="M11" s="40">
        <v>31.406336853807669</v>
      </c>
      <c r="N11" s="38">
        <v>100</v>
      </c>
      <c r="O11" s="39">
        <v>75.506072874493924</v>
      </c>
      <c r="P11" s="40">
        <v>24.493927125506072</v>
      </c>
      <c r="Q11" s="38">
        <v>100</v>
      </c>
      <c r="R11" s="39">
        <v>83.965014577259481</v>
      </c>
      <c r="S11" s="40">
        <v>16.034985422740526</v>
      </c>
      <c r="T11" s="38">
        <v>100</v>
      </c>
      <c r="U11" s="39">
        <v>62.985074626865668</v>
      </c>
      <c r="V11" s="40">
        <v>37.014925373134325</v>
      </c>
      <c r="W11" s="38">
        <v>100</v>
      </c>
      <c r="X11" s="39">
        <v>72.61904761904762</v>
      </c>
      <c r="Y11" s="40">
        <v>27.380952380952383</v>
      </c>
      <c r="Z11" s="38">
        <v>100</v>
      </c>
      <c r="AA11" s="39">
        <v>60</v>
      </c>
      <c r="AB11" s="40">
        <v>40</v>
      </c>
      <c r="AC11" s="38">
        <v>100</v>
      </c>
      <c r="AD11" s="39">
        <v>83.82352941176471</v>
      </c>
      <c r="AE11" s="40">
        <v>16.176470588235293</v>
      </c>
      <c r="AF11" s="38">
        <v>100</v>
      </c>
      <c r="AG11" s="39">
        <v>80.821917808219183</v>
      </c>
      <c r="AH11" s="40">
        <v>19.17808219178082</v>
      </c>
      <c r="AI11" s="38">
        <v>100</v>
      </c>
      <c r="AJ11" s="39">
        <v>70.833333333333343</v>
      </c>
      <c r="AK11" s="40">
        <v>29.166666666666668</v>
      </c>
      <c r="AL11" s="38">
        <v>100</v>
      </c>
      <c r="AM11" s="39">
        <v>63.349917081260365</v>
      </c>
      <c r="AN11" s="40">
        <v>36.650082918739635</v>
      </c>
      <c r="AO11" s="38">
        <v>100</v>
      </c>
      <c r="AP11" s="39">
        <v>66.037735849056602</v>
      </c>
      <c r="AQ11" s="40">
        <v>33.962264150943398</v>
      </c>
      <c r="AR11" s="38">
        <v>100</v>
      </c>
      <c r="AS11" s="39">
        <v>66</v>
      </c>
      <c r="AT11" s="40">
        <v>34</v>
      </c>
      <c r="AU11" s="38">
        <v>100</v>
      </c>
      <c r="AV11" s="39">
        <v>78.84615384615384</v>
      </c>
      <c r="AW11" s="40">
        <v>21.153846153846153</v>
      </c>
      <c r="AX11" s="38">
        <v>100</v>
      </c>
      <c r="AY11" s="39">
        <v>76.234003656307124</v>
      </c>
      <c r="AZ11" s="40">
        <v>23.765996343692869</v>
      </c>
      <c r="BA11" s="38">
        <v>100</v>
      </c>
      <c r="BB11" s="39">
        <v>88.109756097560975</v>
      </c>
      <c r="BC11" s="40">
        <v>11.890243902439025</v>
      </c>
      <c r="BD11" s="38">
        <v>100</v>
      </c>
      <c r="BE11" s="39">
        <v>65.934065934065927</v>
      </c>
      <c r="BF11" s="40">
        <v>34.065934065934066</v>
      </c>
      <c r="BG11" s="38">
        <v>100</v>
      </c>
      <c r="BH11" s="39">
        <v>70.526315789473685</v>
      </c>
      <c r="BI11" s="40">
        <v>29.473684210526311</v>
      </c>
      <c r="BJ11" s="38">
        <v>100</v>
      </c>
      <c r="BK11" s="39">
        <v>82.323232323232318</v>
      </c>
      <c r="BL11" s="40">
        <v>17.676767676767678</v>
      </c>
      <c r="BM11" s="38">
        <v>100</v>
      </c>
      <c r="BN11" s="39">
        <v>73.507462686567166</v>
      </c>
      <c r="BO11" s="40">
        <v>26.492537313432834</v>
      </c>
      <c r="BP11" s="38">
        <v>100</v>
      </c>
      <c r="BQ11" s="39">
        <v>66.064981949458485</v>
      </c>
      <c r="BR11" s="40">
        <v>33.935018050541515</v>
      </c>
      <c r="BS11" s="38">
        <v>100</v>
      </c>
      <c r="BT11" s="39">
        <v>76.041666666666657</v>
      </c>
      <c r="BU11" s="40">
        <v>23.958333333333336</v>
      </c>
      <c r="BV11" s="38">
        <v>100</v>
      </c>
      <c r="BW11" s="39">
        <v>77.820414428242515</v>
      </c>
      <c r="BX11" s="40">
        <v>22.179585571757482</v>
      </c>
      <c r="BY11" s="38">
        <v>100</v>
      </c>
      <c r="BZ11" s="39">
        <v>82.35294117647058</v>
      </c>
      <c r="CA11" s="40">
        <v>17.647058823529413</v>
      </c>
      <c r="CB11" s="38">
        <v>100</v>
      </c>
      <c r="CC11" s="39">
        <v>78.94736842105263</v>
      </c>
      <c r="CD11" s="40">
        <v>21.052631578947366</v>
      </c>
      <c r="CE11" s="38">
        <v>100</v>
      </c>
      <c r="CF11" s="39">
        <v>51.724137931034484</v>
      </c>
      <c r="CG11" s="40">
        <v>48.275862068965516</v>
      </c>
      <c r="CH11" s="38">
        <v>100</v>
      </c>
      <c r="CI11" s="39">
        <v>79.357798165137609</v>
      </c>
      <c r="CJ11" s="40">
        <v>20.642201834862387</v>
      </c>
      <c r="CK11" s="38">
        <v>100</v>
      </c>
      <c r="CL11" s="39">
        <v>70.596797671033485</v>
      </c>
      <c r="CM11" s="40">
        <v>29.403202328966522</v>
      </c>
      <c r="CN11" s="38">
        <v>100</v>
      </c>
      <c r="CO11" s="39">
        <v>71.894409937888199</v>
      </c>
      <c r="CP11" s="40">
        <v>28.105590062111801</v>
      </c>
      <c r="CQ11" s="38">
        <v>100</v>
      </c>
      <c r="CR11" s="39">
        <v>72.727272727272734</v>
      </c>
      <c r="CS11" s="40">
        <v>27.27272727272727</v>
      </c>
      <c r="CT11" s="38">
        <v>100</v>
      </c>
      <c r="CU11" s="39">
        <v>75</v>
      </c>
      <c r="CV11" s="40">
        <v>25</v>
      </c>
      <c r="CW11" s="38">
        <v>100</v>
      </c>
      <c r="CX11" s="39">
        <v>83.203125</v>
      </c>
      <c r="CY11" s="40">
        <v>16.796875</v>
      </c>
      <c r="CZ11" s="38">
        <v>100</v>
      </c>
      <c r="DA11" s="39">
        <v>85.9375</v>
      </c>
      <c r="DB11" s="40">
        <v>14.0625</v>
      </c>
      <c r="DC11" s="38">
        <v>100</v>
      </c>
      <c r="DD11" s="39">
        <v>69.841269841269835</v>
      </c>
      <c r="DE11" s="40">
        <v>30.158730158730158</v>
      </c>
      <c r="DF11" s="38">
        <v>100</v>
      </c>
      <c r="DG11" s="39">
        <v>78.714859437751002</v>
      </c>
      <c r="DH11" s="40">
        <v>21.285140562248998</v>
      </c>
      <c r="DI11" s="38">
        <v>100</v>
      </c>
      <c r="DJ11" s="39">
        <v>64.238410596026483</v>
      </c>
      <c r="DK11" s="40">
        <v>35.76158940397351</v>
      </c>
      <c r="DL11" s="38">
        <v>100</v>
      </c>
      <c r="DM11" s="39">
        <v>79.220779220779221</v>
      </c>
      <c r="DN11" s="40">
        <v>20.779220779220779</v>
      </c>
      <c r="DO11" s="38">
        <v>100</v>
      </c>
      <c r="DP11" s="39">
        <v>76.744186046511629</v>
      </c>
      <c r="DQ11" s="40">
        <v>23.255813953488371</v>
      </c>
      <c r="DR11" s="38">
        <v>100</v>
      </c>
      <c r="DS11" s="39">
        <v>84</v>
      </c>
      <c r="DT11" s="40">
        <v>16</v>
      </c>
      <c r="DU11" s="38">
        <v>100</v>
      </c>
      <c r="DV11" s="39">
        <v>82.35294117647058</v>
      </c>
      <c r="DW11" s="40">
        <v>17.647058823529413</v>
      </c>
      <c r="DX11" s="38">
        <v>100</v>
      </c>
      <c r="DY11" s="39">
        <v>60</v>
      </c>
      <c r="DZ11" s="40">
        <v>40</v>
      </c>
    </row>
    <row r="12" spans="1:130">
      <c r="A12" s="17" t="s">
        <v>66</v>
      </c>
      <c r="B12" s="18" t="s">
        <v>67</v>
      </c>
      <c r="C12" s="19">
        <v>-1611</v>
      </c>
      <c r="D12" s="20">
        <v>27263</v>
      </c>
      <c r="E12" s="38">
        <v>100</v>
      </c>
      <c r="F12" s="39">
        <v>73.842195540308751</v>
      </c>
      <c r="G12" s="40">
        <v>26.157804459691253</v>
      </c>
      <c r="H12" s="38">
        <v>100</v>
      </c>
      <c r="I12" s="39">
        <v>61.664275466284082</v>
      </c>
      <c r="J12" s="40">
        <v>38.335724533715926</v>
      </c>
      <c r="K12" s="38">
        <v>100</v>
      </c>
      <c r="L12" s="39">
        <v>88.775510204081627</v>
      </c>
      <c r="M12" s="40">
        <v>11.224489795918368</v>
      </c>
      <c r="N12" s="38">
        <v>100</v>
      </c>
      <c r="O12" s="39">
        <v>75.473684210526315</v>
      </c>
      <c r="P12" s="40">
        <v>24.526315789473685</v>
      </c>
      <c r="Q12" s="38">
        <v>100</v>
      </c>
      <c r="R12" s="39">
        <v>54.558823529411761</v>
      </c>
      <c r="S12" s="40">
        <v>45.441176470588232</v>
      </c>
      <c r="T12" s="38">
        <v>100</v>
      </c>
      <c r="U12" s="39">
        <v>46.27054361567636</v>
      </c>
      <c r="V12" s="40">
        <v>53.72945638432364</v>
      </c>
      <c r="W12" s="38">
        <v>100</v>
      </c>
      <c r="X12" s="39">
        <v>84.375</v>
      </c>
      <c r="Y12" s="40">
        <v>15.625</v>
      </c>
      <c r="Z12" s="38">
        <v>100</v>
      </c>
      <c r="AA12" s="39">
        <v>63.063063063063062</v>
      </c>
      <c r="AB12" s="40">
        <v>36.936936936936938</v>
      </c>
      <c r="AC12" s="38">
        <v>100</v>
      </c>
      <c r="AD12" s="39">
        <v>77.027027027027032</v>
      </c>
      <c r="AE12" s="40">
        <v>22.972972972972975</v>
      </c>
      <c r="AF12" s="38">
        <v>100</v>
      </c>
      <c r="AG12" s="39">
        <v>77.099236641221367</v>
      </c>
      <c r="AH12" s="40">
        <v>22.900763358778626</v>
      </c>
      <c r="AI12" s="38">
        <v>100</v>
      </c>
      <c r="AJ12" s="39">
        <v>70.129870129870127</v>
      </c>
      <c r="AK12" s="40">
        <v>29.870129870129869</v>
      </c>
      <c r="AL12" s="38">
        <v>100</v>
      </c>
      <c r="AM12" s="39">
        <v>79.965457685664944</v>
      </c>
      <c r="AN12" s="40">
        <v>20.034542314335059</v>
      </c>
      <c r="AO12" s="38">
        <v>100</v>
      </c>
      <c r="AP12" s="39">
        <v>76.787678767876784</v>
      </c>
      <c r="AQ12" s="40">
        <v>23.212321232123212</v>
      </c>
      <c r="AR12" s="38">
        <v>100</v>
      </c>
      <c r="AS12" s="39">
        <v>100</v>
      </c>
      <c r="AT12" s="40">
        <v>0</v>
      </c>
      <c r="AU12" s="38">
        <v>100</v>
      </c>
      <c r="AV12" s="39">
        <v>80.281690140845072</v>
      </c>
      <c r="AW12" s="40">
        <v>19.718309859154928</v>
      </c>
      <c r="AX12" s="38">
        <v>100</v>
      </c>
      <c r="AY12" s="39">
        <v>49.421965317919074</v>
      </c>
      <c r="AZ12" s="40">
        <v>50.578034682080933</v>
      </c>
      <c r="BA12" s="38">
        <v>100</v>
      </c>
      <c r="BB12" s="39">
        <v>91.411764705882348</v>
      </c>
      <c r="BC12" s="40">
        <v>8.5882352941176467</v>
      </c>
      <c r="BD12" s="38">
        <v>100</v>
      </c>
      <c r="BE12" s="39">
        <v>78.064516129032256</v>
      </c>
      <c r="BF12" s="40">
        <v>21.935483870967744</v>
      </c>
      <c r="BG12" s="38">
        <v>100</v>
      </c>
      <c r="BH12" s="39">
        <v>75.699300699300693</v>
      </c>
      <c r="BI12" s="40">
        <v>24.3006993006993</v>
      </c>
      <c r="BJ12" s="38">
        <v>100</v>
      </c>
      <c r="BK12" s="39">
        <v>61.278988053408291</v>
      </c>
      <c r="BL12" s="40">
        <v>38.721011946591709</v>
      </c>
      <c r="BM12" s="38">
        <v>100</v>
      </c>
      <c r="BN12" s="39">
        <v>72.41379310344827</v>
      </c>
      <c r="BO12" s="40">
        <v>27.586206896551722</v>
      </c>
      <c r="BP12" s="38">
        <v>100</v>
      </c>
      <c r="BQ12" s="39">
        <v>52.711496746203899</v>
      </c>
      <c r="BR12" s="40">
        <v>47.288503253796094</v>
      </c>
      <c r="BS12" s="38">
        <v>100</v>
      </c>
      <c r="BT12" s="39">
        <v>91.578947368421055</v>
      </c>
      <c r="BU12" s="40">
        <v>8.4210526315789469</v>
      </c>
      <c r="BV12" s="38">
        <v>100</v>
      </c>
      <c r="BW12" s="39">
        <v>66.307277628032352</v>
      </c>
      <c r="BX12" s="40">
        <v>33.692722371967655</v>
      </c>
      <c r="BY12" s="38">
        <v>0</v>
      </c>
      <c r="BZ12" s="39">
        <v>0</v>
      </c>
      <c r="CA12" s="40">
        <v>0</v>
      </c>
      <c r="CB12" s="38">
        <v>100</v>
      </c>
      <c r="CC12" s="39">
        <v>89.743589743589752</v>
      </c>
      <c r="CD12" s="40">
        <v>10.256410256410255</v>
      </c>
      <c r="CE12" s="38">
        <v>100</v>
      </c>
      <c r="CF12" s="39">
        <v>44.230769230769226</v>
      </c>
      <c r="CG12" s="40">
        <v>55.769230769230774</v>
      </c>
      <c r="CH12" s="38">
        <v>100</v>
      </c>
      <c r="CI12" s="39">
        <v>67.567567567567565</v>
      </c>
      <c r="CJ12" s="40">
        <v>32.432432432432435</v>
      </c>
      <c r="CK12" s="38">
        <v>100</v>
      </c>
      <c r="CL12" s="39">
        <v>75.448028673835125</v>
      </c>
      <c r="CM12" s="40">
        <v>24.551971326164875</v>
      </c>
      <c r="CN12" s="38">
        <v>100</v>
      </c>
      <c r="CO12" s="39">
        <v>82.339449541284409</v>
      </c>
      <c r="CP12" s="40">
        <v>17.660550458715598</v>
      </c>
      <c r="CQ12" s="38">
        <v>100</v>
      </c>
      <c r="CR12" s="39">
        <v>65.384615384615387</v>
      </c>
      <c r="CS12" s="40">
        <v>34.615384615384613</v>
      </c>
      <c r="CT12" s="38">
        <v>100</v>
      </c>
      <c r="CU12" s="39">
        <v>100</v>
      </c>
      <c r="CV12" s="40">
        <v>0</v>
      </c>
      <c r="CW12" s="38">
        <v>100</v>
      </c>
      <c r="CX12" s="39">
        <v>86.507936507936506</v>
      </c>
      <c r="CY12" s="40">
        <v>13.492063492063492</v>
      </c>
      <c r="CZ12" s="38">
        <v>100</v>
      </c>
      <c r="DA12" s="39">
        <v>92.670157068062835</v>
      </c>
      <c r="DB12" s="40">
        <v>7.3298429319371721</v>
      </c>
      <c r="DC12" s="38">
        <v>100</v>
      </c>
      <c r="DD12" s="39">
        <v>73.214285714285708</v>
      </c>
      <c r="DE12" s="40">
        <v>26.785714285714285</v>
      </c>
      <c r="DF12" s="38">
        <v>100</v>
      </c>
      <c r="DG12" s="39">
        <v>52.698412698412703</v>
      </c>
      <c r="DH12" s="40">
        <v>47.301587301587297</v>
      </c>
      <c r="DI12" s="38">
        <v>100</v>
      </c>
      <c r="DJ12" s="39">
        <v>85</v>
      </c>
      <c r="DK12" s="40">
        <v>15</v>
      </c>
      <c r="DL12" s="38">
        <v>0</v>
      </c>
      <c r="DM12" s="39">
        <v>0</v>
      </c>
      <c r="DN12" s="40">
        <v>0</v>
      </c>
      <c r="DO12" s="38">
        <v>100</v>
      </c>
      <c r="DP12" s="39">
        <v>66.666666666666657</v>
      </c>
      <c r="DQ12" s="40">
        <v>33.333333333333329</v>
      </c>
      <c r="DR12" s="38">
        <v>100</v>
      </c>
      <c r="DS12" s="39">
        <v>100</v>
      </c>
      <c r="DT12" s="40">
        <v>0</v>
      </c>
      <c r="DU12" s="38">
        <v>0</v>
      </c>
      <c r="DV12" s="39">
        <v>0</v>
      </c>
      <c r="DW12" s="40">
        <v>0</v>
      </c>
      <c r="DX12" s="38">
        <v>0</v>
      </c>
      <c r="DY12" s="39">
        <v>0</v>
      </c>
      <c r="DZ12" s="40">
        <v>0</v>
      </c>
    </row>
    <row r="13" spans="1:130">
      <c r="A13" s="17" t="s">
        <v>68</v>
      </c>
      <c r="B13" s="18" t="s">
        <v>69</v>
      </c>
      <c r="C13" s="19">
        <v>283</v>
      </c>
      <c r="D13" s="20">
        <v>1224</v>
      </c>
      <c r="E13" s="38">
        <v>100</v>
      </c>
      <c r="F13" s="39">
        <v>86.728599867285993</v>
      </c>
      <c r="G13" s="40">
        <v>13.271400132714001</v>
      </c>
      <c r="H13" s="38">
        <v>100</v>
      </c>
      <c r="I13" s="39">
        <v>87.660668380462724</v>
      </c>
      <c r="J13" s="40">
        <v>12.339331619537274</v>
      </c>
      <c r="K13" s="38">
        <v>100</v>
      </c>
      <c r="L13" s="39">
        <v>85.714285714285708</v>
      </c>
      <c r="M13" s="40">
        <v>14.285714285714285</v>
      </c>
      <c r="N13" s="38">
        <v>100</v>
      </c>
      <c r="O13" s="39">
        <v>87.323943661971825</v>
      </c>
      <c r="P13" s="40">
        <v>12.676056338028168</v>
      </c>
      <c r="Q13" s="38">
        <v>100</v>
      </c>
      <c r="R13" s="39">
        <v>80</v>
      </c>
      <c r="S13" s="40">
        <v>20</v>
      </c>
      <c r="T13" s="38">
        <v>100</v>
      </c>
      <c r="U13" s="39">
        <v>75.757575757575751</v>
      </c>
      <c r="V13" s="40">
        <v>24.242424242424242</v>
      </c>
      <c r="W13" s="38">
        <v>100</v>
      </c>
      <c r="X13" s="39">
        <v>66.666666666666657</v>
      </c>
      <c r="Y13" s="40">
        <v>33.333333333333329</v>
      </c>
      <c r="Z13" s="38">
        <v>0</v>
      </c>
      <c r="AA13" s="39">
        <v>0</v>
      </c>
      <c r="AB13" s="40">
        <v>0</v>
      </c>
      <c r="AC13" s="38">
        <v>100</v>
      </c>
      <c r="AD13" s="39">
        <v>90</v>
      </c>
      <c r="AE13" s="40">
        <v>10</v>
      </c>
      <c r="AF13" s="38">
        <v>0</v>
      </c>
      <c r="AG13" s="39">
        <v>0</v>
      </c>
      <c r="AH13" s="40">
        <v>0</v>
      </c>
      <c r="AI13" s="38">
        <v>0</v>
      </c>
      <c r="AJ13" s="39">
        <v>0</v>
      </c>
      <c r="AK13" s="40">
        <v>0</v>
      </c>
      <c r="AL13" s="38">
        <v>100</v>
      </c>
      <c r="AM13" s="39">
        <v>95.238095238095227</v>
      </c>
      <c r="AN13" s="40">
        <v>4.7619047619047619</v>
      </c>
      <c r="AO13" s="38">
        <v>100</v>
      </c>
      <c r="AP13" s="39">
        <v>89.85507246376811</v>
      </c>
      <c r="AQ13" s="40">
        <v>10.144927536231885</v>
      </c>
      <c r="AR13" s="38">
        <v>100</v>
      </c>
      <c r="AS13" s="39">
        <v>90</v>
      </c>
      <c r="AT13" s="40">
        <v>10</v>
      </c>
      <c r="AU13" s="38">
        <v>100</v>
      </c>
      <c r="AV13" s="39">
        <v>90</v>
      </c>
      <c r="AW13" s="40">
        <v>10</v>
      </c>
      <c r="AX13" s="38">
        <v>100</v>
      </c>
      <c r="AY13" s="39">
        <v>70</v>
      </c>
      <c r="AZ13" s="40">
        <v>30</v>
      </c>
      <c r="BA13" s="38">
        <v>0</v>
      </c>
      <c r="BB13" s="39">
        <v>0</v>
      </c>
      <c r="BC13" s="40">
        <v>0</v>
      </c>
      <c r="BD13" s="38">
        <v>0</v>
      </c>
      <c r="BE13" s="39">
        <v>0</v>
      </c>
      <c r="BF13" s="40">
        <v>0</v>
      </c>
      <c r="BG13" s="38">
        <v>100</v>
      </c>
      <c r="BH13" s="39">
        <v>78.571428571428569</v>
      </c>
      <c r="BI13" s="40">
        <v>21.428571428571427</v>
      </c>
      <c r="BJ13" s="38">
        <v>100</v>
      </c>
      <c r="BK13" s="39">
        <v>30.232558139534881</v>
      </c>
      <c r="BL13" s="40">
        <v>69.767441860465112</v>
      </c>
      <c r="BM13" s="38">
        <v>0</v>
      </c>
      <c r="BN13" s="39">
        <v>0</v>
      </c>
      <c r="BO13" s="40">
        <v>0</v>
      </c>
      <c r="BP13" s="38">
        <v>0</v>
      </c>
      <c r="BQ13" s="39">
        <v>0</v>
      </c>
      <c r="BR13" s="40">
        <v>0</v>
      </c>
      <c r="BS13" s="38">
        <v>100</v>
      </c>
      <c r="BT13" s="39">
        <v>66.666666666666657</v>
      </c>
      <c r="BU13" s="40">
        <v>33.333333333333329</v>
      </c>
      <c r="BV13" s="38">
        <v>100</v>
      </c>
      <c r="BW13" s="39">
        <v>52</v>
      </c>
      <c r="BX13" s="40">
        <v>48</v>
      </c>
      <c r="BY13" s="38">
        <v>0</v>
      </c>
      <c r="BZ13" s="39">
        <v>0</v>
      </c>
      <c r="CA13" s="40">
        <v>0</v>
      </c>
      <c r="CB13" s="38">
        <v>100</v>
      </c>
      <c r="CC13" s="39">
        <v>87.5</v>
      </c>
      <c r="CD13" s="40">
        <v>12.5</v>
      </c>
      <c r="CE13" s="38">
        <v>100</v>
      </c>
      <c r="CF13" s="39">
        <v>100</v>
      </c>
      <c r="CG13" s="40">
        <v>0</v>
      </c>
      <c r="CH13" s="38">
        <v>100</v>
      </c>
      <c r="CI13" s="39">
        <v>95.454545454545453</v>
      </c>
      <c r="CJ13" s="40">
        <v>4.5454545454545459</v>
      </c>
      <c r="CK13" s="38">
        <v>100</v>
      </c>
      <c r="CL13" s="39">
        <v>88.888888888888886</v>
      </c>
      <c r="CM13" s="40">
        <v>11.111111111111111</v>
      </c>
      <c r="CN13" s="38">
        <v>100</v>
      </c>
      <c r="CO13" s="39">
        <v>50</v>
      </c>
      <c r="CP13" s="40">
        <v>50</v>
      </c>
      <c r="CQ13" s="38">
        <v>0</v>
      </c>
      <c r="CR13" s="39">
        <v>0</v>
      </c>
      <c r="CS13" s="40">
        <v>0</v>
      </c>
      <c r="CT13" s="38">
        <v>0</v>
      </c>
      <c r="CU13" s="39">
        <v>0</v>
      </c>
      <c r="CV13" s="40">
        <v>0</v>
      </c>
      <c r="CW13" s="38">
        <v>0</v>
      </c>
      <c r="CX13" s="39">
        <v>0</v>
      </c>
      <c r="CY13" s="40">
        <v>0</v>
      </c>
      <c r="CZ13" s="38">
        <v>0</v>
      </c>
      <c r="DA13" s="39">
        <v>0</v>
      </c>
      <c r="DB13" s="40">
        <v>0</v>
      </c>
      <c r="DC13" s="38">
        <v>0</v>
      </c>
      <c r="DD13" s="39">
        <v>0</v>
      </c>
      <c r="DE13" s="40">
        <v>0</v>
      </c>
      <c r="DF13" s="38">
        <v>0</v>
      </c>
      <c r="DG13" s="39">
        <v>0</v>
      </c>
      <c r="DH13" s="40">
        <v>0</v>
      </c>
      <c r="DI13" s="38">
        <v>100</v>
      </c>
      <c r="DJ13" s="39">
        <v>90</v>
      </c>
      <c r="DK13" s="40">
        <v>10</v>
      </c>
      <c r="DL13" s="38">
        <v>100</v>
      </c>
      <c r="DM13" s="39">
        <v>93.333333333333329</v>
      </c>
      <c r="DN13" s="40">
        <v>6.666666666666667</v>
      </c>
      <c r="DO13" s="38">
        <v>0</v>
      </c>
      <c r="DP13" s="39">
        <v>0</v>
      </c>
      <c r="DQ13" s="40">
        <v>0</v>
      </c>
      <c r="DR13" s="38">
        <v>0</v>
      </c>
      <c r="DS13" s="39">
        <v>0</v>
      </c>
      <c r="DT13" s="40">
        <v>0</v>
      </c>
      <c r="DU13" s="38">
        <v>0</v>
      </c>
      <c r="DV13" s="39">
        <v>0</v>
      </c>
      <c r="DW13" s="40">
        <v>0</v>
      </c>
      <c r="DX13" s="38">
        <v>0</v>
      </c>
      <c r="DY13" s="39">
        <v>0</v>
      </c>
      <c r="DZ13" s="40">
        <v>0</v>
      </c>
    </row>
    <row r="14" spans="1:130">
      <c r="A14" s="17" t="s">
        <v>70</v>
      </c>
      <c r="B14" s="18" t="s">
        <v>71</v>
      </c>
      <c r="C14" s="19">
        <v>3</v>
      </c>
      <c r="D14" s="20">
        <v>26559</v>
      </c>
      <c r="E14" s="38">
        <v>100</v>
      </c>
      <c r="F14" s="39">
        <v>68.929297492658677</v>
      </c>
      <c r="G14" s="40">
        <v>31.070702507341313</v>
      </c>
      <c r="H14" s="38">
        <v>100</v>
      </c>
      <c r="I14" s="39">
        <v>69.109357384441935</v>
      </c>
      <c r="J14" s="40">
        <v>30.890642615558061</v>
      </c>
      <c r="K14" s="38">
        <v>100</v>
      </c>
      <c r="L14" s="39">
        <v>67.330160103851142</v>
      </c>
      <c r="M14" s="40">
        <v>32.669839896148858</v>
      </c>
      <c r="N14" s="38">
        <v>100</v>
      </c>
      <c r="O14" s="39">
        <v>73.430735930735935</v>
      </c>
      <c r="P14" s="40">
        <v>26.569264069264069</v>
      </c>
      <c r="Q14" s="38">
        <v>100</v>
      </c>
      <c r="R14" s="39">
        <v>69.073170731707307</v>
      </c>
      <c r="S14" s="40">
        <v>30.926829268292682</v>
      </c>
      <c r="T14" s="38">
        <v>100</v>
      </c>
      <c r="U14" s="39">
        <v>64.743589743589752</v>
      </c>
      <c r="V14" s="40">
        <v>35.256410256410255</v>
      </c>
      <c r="W14" s="38">
        <v>100</v>
      </c>
      <c r="X14" s="39">
        <v>59.259259259259252</v>
      </c>
      <c r="Y14" s="40">
        <v>40.74074074074074</v>
      </c>
      <c r="Z14" s="38">
        <v>100</v>
      </c>
      <c r="AA14" s="39">
        <v>80.645161290322577</v>
      </c>
      <c r="AB14" s="40">
        <v>19.35483870967742</v>
      </c>
      <c r="AC14" s="38">
        <v>100</v>
      </c>
      <c r="AD14" s="39">
        <v>69.496544916090812</v>
      </c>
      <c r="AE14" s="40">
        <v>30.503455083909181</v>
      </c>
      <c r="AF14" s="38">
        <v>100</v>
      </c>
      <c r="AG14" s="39">
        <v>74.242424242424249</v>
      </c>
      <c r="AH14" s="40">
        <v>25.757575757575758</v>
      </c>
      <c r="AI14" s="38">
        <v>100</v>
      </c>
      <c r="AJ14" s="39">
        <v>68.6414708886619</v>
      </c>
      <c r="AK14" s="40">
        <v>31.3585291113381</v>
      </c>
      <c r="AL14" s="38">
        <v>100</v>
      </c>
      <c r="AM14" s="39">
        <v>73.614035087719301</v>
      </c>
      <c r="AN14" s="40">
        <v>26.385964912280702</v>
      </c>
      <c r="AO14" s="38">
        <v>100</v>
      </c>
      <c r="AP14" s="39">
        <v>84.722222222222214</v>
      </c>
      <c r="AQ14" s="40">
        <v>15.277777777777779</v>
      </c>
      <c r="AR14" s="38">
        <v>100</v>
      </c>
      <c r="AS14" s="39">
        <v>68.904593639575978</v>
      </c>
      <c r="AT14" s="40">
        <v>31.095406360424029</v>
      </c>
      <c r="AU14" s="38">
        <v>100</v>
      </c>
      <c r="AV14" s="39">
        <v>73.796791443850267</v>
      </c>
      <c r="AW14" s="40">
        <v>26.203208556149733</v>
      </c>
      <c r="AX14" s="38">
        <v>100</v>
      </c>
      <c r="AY14" s="39">
        <v>56.092436974789919</v>
      </c>
      <c r="AZ14" s="40">
        <v>43.907563025210081</v>
      </c>
      <c r="BA14" s="38">
        <v>100</v>
      </c>
      <c r="BB14" s="39">
        <v>44.343891402714931</v>
      </c>
      <c r="BC14" s="40">
        <v>55.656108597285069</v>
      </c>
      <c r="BD14" s="38">
        <v>100</v>
      </c>
      <c r="BE14" s="39">
        <v>62.745098039215684</v>
      </c>
      <c r="BF14" s="40">
        <v>37.254901960784316</v>
      </c>
      <c r="BG14" s="38">
        <v>100</v>
      </c>
      <c r="BH14" s="39">
        <v>65.730337078651687</v>
      </c>
      <c r="BI14" s="40">
        <v>34.269662921348313</v>
      </c>
      <c r="BJ14" s="38">
        <v>100</v>
      </c>
      <c r="BK14" s="39">
        <v>79.420289855072468</v>
      </c>
      <c r="BL14" s="40">
        <v>20.579710144927535</v>
      </c>
      <c r="BM14" s="38">
        <v>100</v>
      </c>
      <c r="BN14" s="39">
        <v>58.297872340425528</v>
      </c>
      <c r="BO14" s="40">
        <v>41.702127659574465</v>
      </c>
      <c r="BP14" s="38">
        <v>100</v>
      </c>
      <c r="BQ14" s="39">
        <v>62.921348314606739</v>
      </c>
      <c r="BR14" s="40">
        <v>37.078651685393261</v>
      </c>
      <c r="BS14" s="38">
        <v>100</v>
      </c>
      <c r="BT14" s="39">
        <v>65.789473684210535</v>
      </c>
      <c r="BU14" s="40">
        <v>34.210526315789473</v>
      </c>
      <c r="BV14" s="38">
        <v>100</v>
      </c>
      <c r="BW14" s="39">
        <v>59.357798165137609</v>
      </c>
      <c r="BX14" s="40">
        <v>40.642201834862384</v>
      </c>
      <c r="BY14" s="38">
        <v>100</v>
      </c>
      <c r="BZ14" s="39">
        <v>57.291666666666664</v>
      </c>
      <c r="CA14" s="40">
        <v>42.708333333333329</v>
      </c>
      <c r="CB14" s="38">
        <v>100</v>
      </c>
      <c r="CC14" s="39">
        <v>79.411764705882348</v>
      </c>
      <c r="CD14" s="40">
        <v>20.588235294117645</v>
      </c>
      <c r="CE14" s="38">
        <v>100</v>
      </c>
      <c r="CF14" s="39">
        <v>69.387755102040813</v>
      </c>
      <c r="CG14" s="40">
        <v>30.612244897959183</v>
      </c>
      <c r="CH14" s="38">
        <v>100</v>
      </c>
      <c r="CI14" s="39">
        <v>60.236220472440948</v>
      </c>
      <c r="CJ14" s="40">
        <v>39.763779527559059</v>
      </c>
      <c r="CK14" s="38">
        <v>100</v>
      </c>
      <c r="CL14" s="39">
        <v>77.763819095477388</v>
      </c>
      <c r="CM14" s="40">
        <v>22.236180904522612</v>
      </c>
      <c r="CN14" s="38">
        <v>100</v>
      </c>
      <c r="CO14" s="39">
        <v>82.45738636363636</v>
      </c>
      <c r="CP14" s="40">
        <v>17.542613636363637</v>
      </c>
      <c r="CQ14" s="38">
        <v>0</v>
      </c>
      <c r="CR14" s="39">
        <v>0</v>
      </c>
      <c r="CS14" s="40">
        <v>0</v>
      </c>
      <c r="CT14" s="38">
        <v>100</v>
      </c>
      <c r="CU14" s="39">
        <v>31.954887218045116</v>
      </c>
      <c r="CV14" s="40">
        <v>68.045112781954884</v>
      </c>
      <c r="CW14" s="38">
        <v>100</v>
      </c>
      <c r="CX14" s="39">
        <v>65.567765567765562</v>
      </c>
      <c r="CY14" s="40">
        <v>34.432234432234431</v>
      </c>
      <c r="CZ14" s="38">
        <v>100</v>
      </c>
      <c r="DA14" s="39">
        <v>65.151515151515156</v>
      </c>
      <c r="DB14" s="40">
        <v>34.848484848484851</v>
      </c>
      <c r="DC14" s="38">
        <v>100</v>
      </c>
      <c r="DD14" s="39">
        <v>59.782608695652172</v>
      </c>
      <c r="DE14" s="40">
        <v>40.217391304347828</v>
      </c>
      <c r="DF14" s="38">
        <v>100</v>
      </c>
      <c r="DG14" s="39">
        <v>65.668202764976954</v>
      </c>
      <c r="DH14" s="40">
        <v>34.331797235023046</v>
      </c>
      <c r="DI14" s="38">
        <v>100</v>
      </c>
      <c r="DJ14" s="39">
        <v>52.631578947368418</v>
      </c>
      <c r="DK14" s="40">
        <v>47.368421052631575</v>
      </c>
      <c r="DL14" s="38">
        <v>100</v>
      </c>
      <c r="DM14" s="39">
        <v>62.162162162162161</v>
      </c>
      <c r="DN14" s="40">
        <v>37.837837837837839</v>
      </c>
      <c r="DO14" s="38">
        <v>100</v>
      </c>
      <c r="DP14" s="39">
        <v>73.142857142857139</v>
      </c>
      <c r="DQ14" s="40">
        <v>26.857142857142858</v>
      </c>
      <c r="DR14" s="38">
        <v>100</v>
      </c>
      <c r="DS14" s="39">
        <v>87.804878048780495</v>
      </c>
      <c r="DT14" s="40">
        <v>12.195121951219512</v>
      </c>
      <c r="DU14" s="38">
        <v>100</v>
      </c>
      <c r="DV14" s="39">
        <v>100</v>
      </c>
      <c r="DW14" s="40">
        <v>0</v>
      </c>
      <c r="DX14" s="38">
        <v>100</v>
      </c>
      <c r="DY14" s="39">
        <v>33.333333333333329</v>
      </c>
      <c r="DZ14" s="40">
        <v>66.666666666666657</v>
      </c>
    </row>
    <row r="15" spans="1:130">
      <c r="A15" s="17" t="s">
        <v>72</v>
      </c>
      <c r="B15" s="18" t="s">
        <v>73</v>
      </c>
      <c r="C15" s="19">
        <v>859</v>
      </c>
      <c r="D15" s="20">
        <v>11103</v>
      </c>
      <c r="E15" s="38">
        <v>100</v>
      </c>
      <c r="F15" s="39">
        <v>81.324193278715924</v>
      </c>
      <c r="G15" s="40">
        <v>18.675806721284065</v>
      </c>
      <c r="H15" s="38">
        <v>100</v>
      </c>
      <c r="I15" s="39">
        <v>81.978798586572438</v>
      </c>
      <c r="J15" s="40">
        <v>18.021201413427562</v>
      </c>
      <c r="K15" s="38">
        <v>100</v>
      </c>
      <c r="L15" s="39">
        <v>77.600000000000009</v>
      </c>
      <c r="M15" s="40">
        <v>22.400000000000002</v>
      </c>
      <c r="N15" s="38">
        <v>100</v>
      </c>
      <c r="O15" s="39">
        <v>81.588902900378315</v>
      </c>
      <c r="P15" s="40">
        <v>18.411097099621688</v>
      </c>
      <c r="Q15" s="38">
        <v>100</v>
      </c>
      <c r="R15" s="39">
        <v>86.15384615384616</v>
      </c>
      <c r="S15" s="40">
        <v>13.846153846153847</v>
      </c>
      <c r="T15" s="38">
        <v>100</v>
      </c>
      <c r="U15" s="39">
        <v>87.443946188340803</v>
      </c>
      <c r="V15" s="40">
        <v>12.556053811659194</v>
      </c>
      <c r="W15" s="38">
        <v>100</v>
      </c>
      <c r="X15" s="39">
        <v>57.894736842105267</v>
      </c>
      <c r="Y15" s="40">
        <v>42.105263157894733</v>
      </c>
      <c r="Z15" s="38">
        <v>100</v>
      </c>
      <c r="AA15" s="39">
        <v>15.384615384615385</v>
      </c>
      <c r="AB15" s="40">
        <v>84.615384615384613</v>
      </c>
      <c r="AC15" s="38">
        <v>100</v>
      </c>
      <c r="AD15" s="39">
        <v>78.604651162790702</v>
      </c>
      <c r="AE15" s="40">
        <v>21.395348837209301</v>
      </c>
      <c r="AF15" s="38">
        <v>100</v>
      </c>
      <c r="AG15" s="39">
        <v>71.428571428571431</v>
      </c>
      <c r="AH15" s="40">
        <v>28.571428571428569</v>
      </c>
      <c r="AI15" s="38">
        <v>100</v>
      </c>
      <c r="AJ15" s="39">
        <v>82.773109243697476</v>
      </c>
      <c r="AK15" s="40">
        <v>17.22689075630252</v>
      </c>
      <c r="AL15" s="38">
        <v>100</v>
      </c>
      <c r="AM15" s="39">
        <v>73.75</v>
      </c>
      <c r="AN15" s="40">
        <v>26.25</v>
      </c>
      <c r="AO15" s="38">
        <v>100</v>
      </c>
      <c r="AP15" s="39">
        <v>86.622807017543863</v>
      </c>
      <c r="AQ15" s="40">
        <v>13.37719298245614</v>
      </c>
      <c r="AR15" s="38">
        <v>100</v>
      </c>
      <c r="AS15" s="39">
        <v>82.065217391304344</v>
      </c>
      <c r="AT15" s="40">
        <v>17.934782608695652</v>
      </c>
      <c r="AU15" s="38">
        <v>100</v>
      </c>
      <c r="AV15" s="39">
        <v>61.904761904761905</v>
      </c>
      <c r="AW15" s="40">
        <v>38.095238095238095</v>
      </c>
      <c r="AX15" s="38">
        <v>100</v>
      </c>
      <c r="AY15" s="39">
        <v>86.666666666666671</v>
      </c>
      <c r="AZ15" s="40">
        <v>13.333333333333334</v>
      </c>
      <c r="BA15" s="38">
        <v>100</v>
      </c>
      <c r="BB15" s="39">
        <v>90.018832391713744</v>
      </c>
      <c r="BC15" s="40">
        <v>9.9811676082862526</v>
      </c>
      <c r="BD15" s="38">
        <v>100</v>
      </c>
      <c r="BE15" s="39">
        <v>91.17647058823529</v>
      </c>
      <c r="BF15" s="40">
        <v>8.8235294117647065</v>
      </c>
      <c r="BG15" s="38">
        <v>100</v>
      </c>
      <c r="BH15" s="39">
        <v>74.631268436578168</v>
      </c>
      <c r="BI15" s="40">
        <v>25.368731563421832</v>
      </c>
      <c r="BJ15" s="38">
        <v>100</v>
      </c>
      <c r="BK15" s="39">
        <v>61.764705882352942</v>
      </c>
      <c r="BL15" s="40">
        <v>38.235294117647058</v>
      </c>
      <c r="BM15" s="38">
        <v>100</v>
      </c>
      <c r="BN15" s="39">
        <v>79.865771812080538</v>
      </c>
      <c r="BO15" s="40">
        <v>20.134228187919462</v>
      </c>
      <c r="BP15" s="38">
        <v>100</v>
      </c>
      <c r="BQ15" s="39">
        <v>62.222222222222221</v>
      </c>
      <c r="BR15" s="40">
        <v>37.777777777777779</v>
      </c>
      <c r="BS15" s="38">
        <v>100</v>
      </c>
      <c r="BT15" s="39">
        <v>84.070796460176993</v>
      </c>
      <c r="BU15" s="40">
        <v>15.929203539823009</v>
      </c>
      <c r="BV15" s="38">
        <v>100</v>
      </c>
      <c r="BW15" s="39">
        <v>68.091168091168086</v>
      </c>
      <c r="BX15" s="40">
        <v>31.908831908831907</v>
      </c>
      <c r="BY15" s="38">
        <v>100</v>
      </c>
      <c r="BZ15" s="39">
        <v>72.258064516129025</v>
      </c>
      <c r="CA15" s="40">
        <v>27.741935483870968</v>
      </c>
      <c r="CB15" s="38">
        <v>100</v>
      </c>
      <c r="CC15" s="39">
        <v>75.806451612903231</v>
      </c>
      <c r="CD15" s="40">
        <v>24.193548387096776</v>
      </c>
      <c r="CE15" s="38">
        <v>100</v>
      </c>
      <c r="CF15" s="39">
        <v>79.166666666666657</v>
      </c>
      <c r="CG15" s="40">
        <v>20.833333333333336</v>
      </c>
      <c r="CH15" s="38">
        <v>100</v>
      </c>
      <c r="CI15" s="39">
        <v>79.518072289156621</v>
      </c>
      <c r="CJ15" s="40">
        <v>20.481927710843372</v>
      </c>
      <c r="CK15" s="38">
        <v>100</v>
      </c>
      <c r="CL15" s="39">
        <v>83.714285714285722</v>
      </c>
      <c r="CM15" s="40">
        <v>16.285714285714288</v>
      </c>
      <c r="CN15" s="38">
        <v>100</v>
      </c>
      <c r="CO15" s="39">
        <v>74.657534246575338</v>
      </c>
      <c r="CP15" s="40">
        <v>25.342465753424658</v>
      </c>
      <c r="CQ15" s="38">
        <v>100</v>
      </c>
      <c r="CR15" s="39">
        <v>81.578947368421055</v>
      </c>
      <c r="CS15" s="40">
        <v>18.421052631578945</v>
      </c>
      <c r="CT15" s="38">
        <v>100</v>
      </c>
      <c r="CU15" s="39">
        <v>95.652173913043484</v>
      </c>
      <c r="CV15" s="40">
        <v>4.3478260869565215</v>
      </c>
      <c r="CW15" s="38">
        <v>100</v>
      </c>
      <c r="CX15" s="39">
        <v>60.416666666666664</v>
      </c>
      <c r="CY15" s="40">
        <v>39.583333333333329</v>
      </c>
      <c r="CZ15" s="38">
        <v>100</v>
      </c>
      <c r="DA15" s="39">
        <v>95.415472779369622</v>
      </c>
      <c r="DB15" s="40">
        <v>4.5845272206303722</v>
      </c>
      <c r="DC15" s="38">
        <v>100</v>
      </c>
      <c r="DD15" s="39">
        <v>93.548387096774192</v>
      </c>
      <c r="DE15" s="40">
        <v>6.4516129032258061</v>
      </c>
      <c r="DF15" s="38">
        <v>100</v>
      </c>
      <c r="DG15" s="39">
        <v>70.175438596491219</v>
      </c>
      <c r="DH15" s="40">
        <v>29.82456140350877</v>
      </c>
      <c r="DI15" s="38">
        <v>100</v>
      </c>
      <c r="DJ15" s="39">
        <v>84.615384615384613</v>
      </c>
      <c r="DK15" s="40">
        <v>15.384615384615385</v>
      </c>
      <c r="DL15" s="38">
        <v>100</v>
      </c>
      <c r="DM15" s="39">
        <v>50</v>
      </c>
      <c r="DN15" s="40">
        <v>50</v>
      </c>
      <c r="DO15" s="38">
        <v>100</v>
      </c>
      <c r="DP15" s="39">
        <v>83.333333333333343</v>
      </c>
      <c r="DQ15" s="40">
        <v>16.666666666666664</v>
      </c>
      <c r="DR15" s="38">
        <v>100</v>
      </c>
      <c r="DS15" s="39">
        <v>80.833333333333329</v>
      </c>
      <c r="DT15" s="40">
        <v>19.166666666666668</v>
      </c>
      <c r="DU15" s="38">
        <v>100</v>
      </c>
      <c r="DV15" s="39">
        <v>88.372093023255815</v>
      </c>
      <c r="DW15" s="40">
        <v>11.627906976744185</v>
      </c>
      <c r="DX15" s="38">
        <v>100</v>
      </c>
      <c r="DY15" s="39">
        <v>91.428571428571431</v>
      </c>
      <c r="DZ15" s="40">
        <v>8.5714285714285712</v>
      </c>
    </row>
    <row r="16" spans="1:130">
      <c r="A16" s="17" t="s">
        <v>74</v>
      </c>
      <c r="B16" s="18" t="s">
        <v>75</v>
      </c>
      <c r="C16" s="19">
        <v>5197</v>
      </c>
      <c r="D16" s="20">
        <v>22471</v>
      </c>
      <c r="E16" s="38">
        <v>100</v>
      </c>
      <c r="F16" s="39">
        <v>88.358392366632927</v>
      </c>
      <c r="G16" s="40">
        <v>11.641607633367066</v>
      </c>
      <c r="H16" s="38">
        <v>100</v>
      </c>
      <c r="I16" s="39">
        <v>91.527777777777771</v>
      </c>
      <c r="J16" s="40">
        <v>8.4722222222222232</v>
      </c>
      <c r="K16" s="38">
        <v>100</v>
      </c>
      <c r="L16" s="39">
        <v>91.399128022195796</v>
      </c>
      <c r="M16" s="40">
        <v>8.6008719778042018</v>
      </c>
      <c r="N16" s="38">
        <v>100</v>
      </c>
      <c r="O16" s="39">
        <v>92.82910232923318</v>
      </c>
      <c r="P16" s="40">
        <v>7.1708976707668155</v>
      </c>
      <c r="Q16" s="38">
        <v>100</v>
      </c>
      <c r="R16" s="39">
        <v>72.368421052631575</v>
      </c>
      <c r="S16" s="40">
        <v>27.631578947368425</v>
      </c>
      <c r="T16" s="38">
        <v>100</v>
      </c>
      <c r="U16" s="39">
        <v>77.854671280276818</v>
      </c>
      <c r="V16" s="40">
        <v>22.145328719723185</v>
      </c>
      <c r="W16" s="38">
        <v>100</v>
      </c>
      <c r="X16" s="39">
        <v>82.35294117647058</v>
      </c>
      <c r="Y16" s="40">
        <v>17.647058823529413</v>
      </c>
      <c r="Z16" s="38">
        <v>0</v>
      </c>
      <c r="AA16" s="39">
        <v>0</v>
      </c>
      <c r="AB16" s="40">
        <v>0</v>
      </c>
      <c r="AC16" s="38">
        <v>100</v>
      </c>
      <c r="AD16" s="39">
        <v>28.191126279863482</v>
      </c>
      <c r="AE16" s="40">
        <v>71.808873720136518</v>
      </c>
      <c r="AF16" s="38">
        <v>100</v>
      </c>
      <c r="AG16" s="39">
        <v>85.858585858585855</v>
      </c>
      <c r="AH16" s="40">
        <v>14.14141414141414</v>
      </c>
      <c r="AI16" s="38">
        <v>100</v>
      </c>
      <c r="AJ16" s="39">
        <v>87.5</v>
      </c>
      <c r="AK16" s="40">
        <v>12.5</v>
      </c>
      <c r="AL16" s="38">
        <v>100</v>
      </c>
      <c r="AM16" s="39">
        <v>96.161616161616166</v>
      </c>
      <c r="AN16" s="40">
        <v>3.8383838383838382</v>
      </c>
      <c r="AO16" s="38">
        <v>100</v>
      </c>
      <c r="AP16" s="39">
        <v>69.230769230769226</v>
      </c>
      <c r="AQ16" s="40">
        <v>30.76923076923077</v>
      </c>
      <c r="AR16" s="38">
        <v>100</v>
      </c>
      <c r="AS16" s="39">
        <v>33.802816901408448</v>
      </c>
      <c r="AT16" s="40">
        <v>66.197183098591552</v>
      </c>
      <c r="AU16" s="38">
        <v>100</v>
      </c>
      <c r="AV16" s="39">
        <v>100</v>
      </c>
      <c r="AW16" s="40">
        <v>0</v>
      </c>
      <c r="AX16" s="38">
        <v>100</v>
      </c>
      <c r="AY16" s="39">
        <v>89.071038251366119</v>
      </c>
      <c r="AZ16" s="40">
        <v>10.928961748633879</v>
      </c>
      <c r="BA16" s="38">
        <v>100</v>
      </c>
      <c r="BB16" s="39">
        <v>91.525423728813564</v>
      </c>
      <c r="BC16" s="40">
        <v>8.4745762711864394</v>
      </c>
      <c r="BD16" s="38">
        <v>100</v>
      </c>
      <c r="BE16" s="39">
        <v>84.615384615384613</v>
      </c>
      <c r="BF16" s="40">
        <v>15.384615384615385</v>
      </c>
      <c r="BG16" s="38">
        <v>100</v>
      </c>
      <c r="BH16" s="39">
        <v>90.095465393794754</v>
      </c>
      <c r="BI16" s="40">
        <v>9.9045346062052513</v>
      </c>
      <c r="BJ16" s="38">
        <v>100</v>
      </c>
      <c r="BK16" s="39">
        <v>90.140845070422543</v>
      </c>
      <c r="BL16" s="40">
        <v>9.8591549295774641</v>
      </c>
      <c r="BM16" s="38">
        <v>100</v>
      </c>
      <c r="BN16" s="39">
        <v>81.91681735985533</v>
      </c>
      <c r="BO16" s="40">
        <v>18.083182640144667</v>
      </c>
      <c r="BP16" s="38">
        <v>100</v>
      </c>
      <c r="BQ16" s="39">
        <v>86.15384615384616</v>
      </c>
      <c r="BR16" s="40">
        <v>13.846153846153847</v>
      </c>
      <c r="BS16" s="38">
        <v>100</v>
      </c>
      <c r="BT16" s="39">
        <v>65</v>
      </c>
      <c r="BU16" s="40">
        <v>35</v>
      </c>
      <c r="BV16" s="38">
        <v>100</v>
      </c>
      <c r="BW16" s="39">
        <v>88.63636363636364</v>
      </c>
      <c r="BX16" s="40">
        <v>11.363636363636363</v>
      </c>
      <c r="BY16" s="38">
        <v>100</v>
      </c>
      <c r="BZ16" s="39">
        <v>60</v>
      </c>
      <c r="CA16" s="40">
        <v>40</v>
      </c>
      <c r="CB16" s="38">
        <v>100</v>
      </c>
      <c r="CC16" s="39">
        <v>92.682926829268297</v>
      </c>
      <c r="CD16" s="40">
        <v>7.3170731707317067</v>
      </c>
      <c r="CE16" s="38">
        <v>100</v>
      </c>
      <c r="CF16" s="39">
        <v>80.555555555555557</v>
      </c>
      <c r="CG16" s="40">
        <v>19.444444444444446</v>
      </c>
      <c r="CH16" s="38">
        <v>100</v>
      </c>
      <c r="CI16" s="39">
        <v>76.923076923076934</v>
      </c>
      <c r="CJ16" s="40">
        <v>23.076923076923077</v>
      </c>
      <c r="CK16" s="38">
        <v>100</v>
      </c>
      <c r="CL16" s="39">
        <v>88.709677419354833</v>
      </c>
      <c r="CM16" s="40">
        <v>11.29032258064516</v>
      </c>
      <c r="CN16" s="38">
        <v>100</v>
      </c>
      <c r="CO16" s="39">
        <v>77.678571428571431</v>
      </c>
      <c r="CP16" s="40">
        <v>22.321428571428573</v>
      </c>
      <c r="CQ16" s="38">
        <v>100</v>
      </c>
      <c r="CR16" s="39">
        <v>73.333333333333329</v>
      </c>
      <c r="CS16" s="40">
        <v>26.666666666666668</v>
      </c>
      <c r="CT16" s="38">
        <v>100</v>
      </c>
      <c r="CU16" s="39">
        <v>85.416666666666657</v>
      </c>
      <c r="CV16" s="40">
        <v>14.583333333333334</v>
      </c>
      <c r="CW16" s="38">
        <v>100</v>
      </c>
      <c r="CX16" s="39">
        <v>81.11888111888112</v>
      </c>
      <c r="CY16" s="40">
        <v>18.88111888111888</v>
      </c>
      <c r="CZ16" s="38">
        <v>100</v>
      </c>
      <c r="DA16" s="39">
        <v>91.709844559585491</v>
      </c>
      <c r="DB16" s="40">
        <v>8.2901554404145088</v>
      </c>
      <c r="DC16" s="38">
        <v>100</v>
      </c>
      <c r="DD16" s="39">
        <v>94.73684210526315</v>
      </c>
      <c r="DE16" s="40">
        <v>5.2631578947368416</v>
      </c>
      <c r="DF16" s="38">
        <v>100</v>
      </c>
      <c r="DG16" s="39">
        <v>82.978723404255319</v>
      </c>
      <c r="DH16" s="40">
        <v>17.021276595744681</v>
      </c>
      <c r="DI16" s="38">
        <v>0</v>
      </c>
      <c r="DJ16" s="39">
        <v>0</v>
      </c>
      <c r="DK16" s="40">
        <v>0</v>
      </c>
      <c r="DL16" s="38">
        <v>100</v>
      </c>
      <c r="DM16" s="39">
        <v>83.78378378378379</v>
      </c>
      <c r="DN16" s="40">
        <v>16.216216216216218</v>
      </c>
      <c r="DO16" s="38">
        <v>100</v>
      </c>
      <c r="DP16" s="39">
        <v>66.666666666666657</v>
      </c>
      <c r="DQ16" s="40">
        <v>33.333333333333329</v>
      </c>
      <c r="DR16" s="38">
        <v>100</v>
      </c>
      <c r="DS16" s="39">
        <v>89.320388349514573</v>
      </c>
      <c r="DT16" s="40">
        <v>10.679611650485436</v>
      </c>
      <c r="DU16" s="38">
        <v>0</v>
      </c>
      <c r="DV16" s="39">
        <v>0</v>
      </c>
      <c r="DW16" s="40">
        <v>0</v>
      </c>
      <c r="DX16" s="38">
        <v>0</v>
      </c>
      <c r="DY16" s="39">
        <v>0</v>
      </c>
      <c r="DZ16" s="40">
        <v>0</v>
      </c>
    </row>
    <row r="17" spans="1:130">
      <c r="A17" s="17" t="s">
        <v>76</v>
      </c>
      <c r="B17" s="18" t="s">
        <v>77</v>
      </c>
      <c r="C17" s="19">
        <v>-220</v>
      </c>
      <c r="D17" s="20">
        <v>7982</v>
      </c>
      <c r="E17" s="38">
        <v>100</v>
      </c>
      <c r="F17" s="39">
        <v>79.489822210770427</v>
      </c>
      <c r="G17" s="40">
        <v>20.51017778922958</v>
      </c>
      <c r="H17" s="38">
        <v>100</v>
      </c>
      <c r="I17" s="39">
        <v>80.198915009041599</v>
      </c>
      <c r="J17" s="40">
        <v>19.801084990958408</v>
      </c>
      <c r="K17" s="38">
        <v>100</v>
      </c>
      <c r="L17" s="39">
        <v>79.871794871794876</v>
      </c>
      <c r="M17" s="40">
        <v>20.128205128205128</v>
      </c>
      <c r="N17" s="38">
        <v>100</v>
      </c>
      <c r="O17" s="39">
        <v>82.795698924731184</v>
      </c>
      <c r="P17" s="40">
        <v>17.20430107526882</v>
      </c>
      <c r="Q17" s="38">
        <v>100</v>
      </c>
      <c r="R17" s="39">
        <v>71.677559912854022</v>
      </c>
      <c r="S17" s="40">
        <v>28.322440087145967</v>
      </c>
      <c r="T17" s="38">
        <v>100</v>
      </c>
      <c r="U17" s="39">
        <v>87.5</v>
      </c>
      <c r="V17" s="40">
        <v>12.5</v>
      </c>
      <c r="W17" s="38">
        <v>100</v>
      </c>
      <c r="X17" s="39">
        <v>80</v>
      </c>
      <c r="Y17" s="40">
        <v>20</v>
      </c>
      <c r="Z17" s="38">
        <v>100</v>
      </c>
      <c r="AA17" s="39">
        <v>60</v>
      </c>
      <c r="AB17" s="40">
        <v>40</v>
      </c>
      <c r="AC17" s="38">
        <v>100</v>
      </c>
      <c r="AD17" s="39">
        <v>65.891472868217051</v>
      </c>
      <c r="AE17" s="40">
        <v>34.108527131782942</v>
      </c>
      <c r="AF17" s="38">
        <v>100</v>
      </c>
      <c r="AG17" s="39">
        <v>85.13513513513513</v>
      </c>
      <c r="AH17" s="40">
        <v>14.864864864864865</v>
      </c>
      <c r="AI17" s="38">
        <v>100</v>
      </c>
      <c r="AJ17" s="39">
        <v>80.701754385964904</v>
      </c>
      <c r="AK17" s="40">
        <v>19.298245614035086</v>
      </c>
      <c r="AL17" s="38">
        <v>100</v>
      </c>
      <c r="AM17" s="39">
        <v>84.848484848484844</v>
      </c>
      <c r="AN17" s="40">
        <v>15.151515151515152</v>
      </c>
      <c r="AO17" s="38">
        <v>100</v>
      </c>
      <c r="AP17" s="39">
        <v>86</v>
      </c>
      <c r="AQ17" s="40">
        <v>14.000000000000002</v>
      </c>
      <c r="AR17" s="38">
        <v>0</v>
      </c>
      <c r="AS17" s="39">
        <v>0</v>
      </c>
      <c r="AT17" s="40">
        <v>0</v>
      </c>
      <c r="AU17" s="38">
        <v>100</v>
      </c>
      <c r="AV17" s="39">
        <v>72.727272727272734</v>
      </c>
      <c r="AW17" s="40">
        <v>27.27272727272727</v>
      </c>
      <c r="AX17" s="38">
        <v>100</v>
      </c>
      <c r="AY17" s="39">
        <v>67.826086956521735</v>
      </c>
      <c r="AZ17" s="40">
        <v>32.173913043478258</v>
      </c>
      <c r="BA17" s="38">
        <v>100</v>
      </c>
      <c r="BB17" s="39">
        <v>87.830687830687822</v>
      </c>
      <c r="BC17" s="40">
        <v>12.169312169312169</v>
      </c>
      <c r="BD17" s="38">
        <v>100</v>
      </c>
      <c r="BE17" s="39">
        <v>72.222222222222214</v>
      </c>
      <c r="BF17" s="40">
        <v>27.777777777777779</v>
      </c>
      <c r="BG17" s="38">
        <v>100</v>
      </c>
      <c r="BH17" s="39">
        <v>71.590909090909093</v>
      </c>
      <c r="BI17" s="40">
        <v>28.40909090909091</v>
      </c>
      <c r="BJ17" s="38">
        <v>100</v>
      </c>
      <c r="BK17" s="39">
        <v>68.941176470588232</v>
      </c>
      <c r="BL17" s="40">
        <v>31.058823529411768</v>
      </c>
      <c r="BM17" s="38">
        <v>100</v>
      </c>
      <c r="BN17" s="39">
        <v>56.043956043956044</v>
      </c>
      <c r="BO17" s="40">
        <v>43.956043956043956</v>
      </c>
      <c r="BP17" s="38">
        <v>100</v>
      </c>
      <c r="BQ17" s="39">
        <v>70</v>
      </c>
      <c r="BR17" s="40">
        <v>30</v>
      </c>
      <c r="BS17" s="38">
        <v>100</v>
      </c>
      <c r="BT17" s="39">
        <v>85.714285714285708</v>
      </c>
      <c r="BU17" s="40">
        <v>14.285714285714285</v>
      </c>
      <c r="BV17" s="38">
        <v>100</v>
      </c>
      <c r="BW17" s="39">
        <v>81.617647058823522</v>
      </c>
      <c r="BX17" s="40">
        <v>18.382352941176471</v>
      </c>
      <c r="BY17" s="38">
        <v>100</v>
      </c>
      <c r="BZ17" s="39">
        <v>100</v>
      </c>
      <c r="CA17" s="40">
        <v>0</v>
      </c>
      <c r="CB17" s="38">
        <v>100</v>
      </c>
      <c r="CC17" s="39">
        <v>85.526315789473685</v>
      </c>
      <c r="CD17" s="40">
        <v>14.473684210526317</v>
      </c>
      <c r="CE17" s="38">
        <v>100</v>
      </c>
      <c r="CF17" s="39">
        <v>87.5</v>
      </c>
      <c r="CG17" s="40">
        <v>12.5</v>
      </c>
      <c r="CH17" s="38">
        <v>100</v>
      </c>
      <c r="CI17" s="39">
        <v>91.891891891891902</v>
      </c>
      <c r="CJ17" s="40">
        <v>8.1081081081081088</v>
      </c>
      <c r="CK17" s="38">
        <v>100</v>
      </c>
      <c r="CL17" s="39">
        <v>84.756097560975604</v>
      </c>
      <c r="CM17" s="40">
        <v>15.24390243902439</v>
      </c>
      <c r="CN17" s="38">
        <v>100</v>
      </c>
      <c r="CO17" s="39">
        <v>78.431372549019613</v>
      </c>
      <c r="CP17" s="40">
        <v>21.568627450980394</v>
      </c>
      <c r="CQ17" s="38">
        <v>0</v>
      </c>
      <c r="CR17" s="39">
        <v>0</v>
      </c>
      <c r="CS17" s="40">
        <v>0</v>
      </c>
      <c r="CT17" s="38">
        <v>100</v>
      </c>
      <c r="CU17" s="39">
        <v>55.151515151515149</v>
      </c>
      <c r="CV17" s="40">
        <v>44.848484848484851</v>
      </c>
      <c r="CW17" s="38">
        <v>100</v>
      </c>
      <c r="CX17" s="39">
        <v>64.86486486486487</v>
      </c>
      <c r="CY17" s="40">
        <v>35.135135135135137</v>
      </c>
      <c r="CZ17" s="38">
        <v>100</v>
      </c>
      <c r="DA17" s="39">
        <v>96.92307692307692</v>
      </c>
      <c r="DB17" s="40">
        <v>3.0769230769230771</v>
      </c>
      <c r="DC17" s="38">
        <v>100</v>
      </c>
      <c r="DD17" s="39">
        <v>100</v>
      </c>
      <c r="DE17" s="40">
        <v>0</v>
      </c>
      <c r="DF17" s="38">
        <v>100</v>
      </c>
      <c r="DG17" s="39">
        <v>84.782608695652172</v>
      </c>
      <c r="DH17" s="40">
        <v>15.217391304347828</v>
      </c>
      <c r="DI17" s="38">
        <v>100</v>
      </c>
      <c r="DJ17" s="39">
        <v>92.307692307692307</v>
      </c>
      <c r="DK17" s="40">
        <v>7.6923076923076925</v>
      </c>
      <c r="DL17" s="38">
        <v>0</v>
      </c>
      <c r="DM17" s="39">
        <v>0</v>
      </c>
      <c r="DN17" s="40">
        <v>0</v>
      </c>
      <c r="DO17" s="38">
        <v>0</v>
      </c>
      <c r="DP17" s="39">
        <v>0</v>
      </c>
      <c r="DQ17" s="40">
        <v>0</v>
      </c>
      <c r="DR17" s="38">
        <v>100</v>
      </c>
      <c r="DS17" s="39">
        <v>92.5</v>
      </c>
      <c r="DT17" s="40">
        <v>7.5</v>
      </c>
      <c r="DU17" s="38">
        <v>100</v>
      </c>
      <c r="DV17" s="39">
        <v>20</v>
      </c>
      <c r="DW17" s="40">
        <v>80</v>
      </c>
      <c r="DX17" s="38">
        <v>0</v>
      </c>
      <c r="DY17" s="39">
        <v>0</v>
      </c>
      <c r="DZ17" s="40">
        <v>0</v>
      </c>
    </row>
    <row r="18" spans="1:130">
      <c r="A18" s="17" t="s">
        <v>78</v>
      </c>
      <c r="B18" s="18" t="s">
        <v>79</v>
      </c>
      <c r="C18" s="19">
        <v>-2705</v>
      </c>
      <c r="D18" s="20">
        <v>41855</v>
      </c>
      <c r="E18" s="38">
        <v>100</v>
      </c>
      <c r="F18" s="39">
        <v>75.956577266922096</v>
      </c>
      <c r="G18" s="40">
        <v>24.043422733077904</v>
      </c>
      <c r="H18" s="38">
        <v>100</v>
      </c>
      <c r="I18" s="39">
        <v>78.671023965141615</v>
      </c>
      <c r="J18" s="40">
        <v>21.328976034858389</v>
      </c>
      <c r="K18" s="38">
        <v>100</v>
      </c>
      <c r="L18" s="39">
        <v>76.366217175301628</v>
      </c>
      <c r="M18" s="40">
        <v>23.633782824698368</v>
      </c>
      <c r="N18" s="38">
        <v>100</v>
      </c>
      <c r="O18" s="39">
        <v>79.695607056381874</v>
      </c>
      <c r="P18" s="40">
        <v>20.304392943618126</v>
      </c>
      <c r="Q18" s="38">
        <v>100</v>
      </c>
      <c r="R18" s="39">
        <v>69.81442330279539</v>
      </c>
      <c r="S18" s="40">
        <v>30.185576697204603</v>
      </c>
      <c r="T18" s="38">
        <v>100</v>
      </c>
      <c r="U18" s="39">
        <v>70.765027322404379</v>
      </c>
      <c r="V18" s="40">
        <v>29.234972677595628</v>
      </c>
      <c r="W18" s="38">
        <v>100</v>
      </c>
      <c r="X18" s="39">
        <v>84.023668639053255</v>
      </c>
      <c r="Y18" s="40">
        <v>15.976331360946746</v>
      </c>
      <c r="Z18" s="38">
        <v>100</v>
      </c>
      <c r="AA18" s="39">
        <v>33.333333333333329</v>
      </c>
      <c r="AB18" s="40">
        <v>66.666666666666657</v>
      </c>
      <c r="AC18" s="38">
        <v>100</v>
      </c>
      <c r="AD18" s="39">
        <v>79.422382671480136</v>
      </c>
      <c r="AE18" s="40">
        <v>20.577617328519857</v>
      </c>
      <c r="AF18" s="38">
        <v>100</v>
      </c>
      <c r="AG18" s="39">
        <v>79.794520547945197</v>
      </c>
      <c r="AH18" s="40">
        <v>20.205479452054796</v>
      </c>
      <c r="AI18" s="38">
        <v>100</v>
      </c>
      <c r="AJ18" s="39">
        <v>72.247360482654599</v>
      </c>
      <c r="AK18" s="40">
        <v>27.752639517345401</v>
      </c>
      <c r="AL18" s="38">
        <v>100</v>
      </c>
      <c r="AM18" s="39">
        <v>73.893129770992374</v>
      </c>
      <c r="AN18" s="40">
        <v>26.106870229007633</v>
      </c>
      <c r="AO18" s="38">
        <v>100</v>
      </c>
      <c r="AP18" s="39">
        <v>92.137096774193552</v>
      </c>
      <c r="AQ18" s="40">
        <v>7.862903225806452</v>
      </c>
      <c r="AR18" s="38">
        <v>100</v>
      </c>
      <c r="AS18" s="39">
        <v>71.258907363420434</v>
      </c>
      <c r="AT18" s="40">
        <v>28.741092636579573</v>
      </c>
      <c r="AU18" s="38">
        <v>100</v>
      </c>
      <c r="AV18" s="39">
        <v>81.308411214953267</v>
      </c>
      <c r="AW18" s="40">
        <v>18.691588785046729</v>
      </c>
      <c r="AX18" s="38">
        <v>100</v>
      </c>
      <c r="AY18" s="39">
        <v>71.819960861056757</v>
      </c>
      <c r="AZ18" s="40">
        <v>28.180039138943247</v>
      </c>
      <c r="BA18" s="38">
        <v>100</v>
      </c>
      <c r="BB18" s="39">
        <v>84.478672985781984</v>
      </c>
      <c r="BC18" s="40">
        <v>15.521327014218009</v>
      </c>
      <c r="BD18" s="38">
        <v>100</v>
      </c>
      <c r="BE18" s="39">
        <v>75.339366515837099</v>
      </c>
      <c r="BF18" s="40">
        <v>24.660633484162897</v>
      </c>
      <c r="BG18" s="38">
        <v>100</v>
      </c>
      <c r="BH18" s="39">
        <v>74.438902743142137</v>
      </c>
      <c r="BI18" s="40">
        <v>25.561097256857856</v>
      </c>
      <c r="BJ18" s="38">
        <v>100</v>
      </c>
      <c r="BK18" s="39">
        <v>84.536082474226802</v>
      </c>
      <c r="BL18" s="40">
        <v>15.463917525773196</v>
      </c>
      <c r="BM18" s="38">
        <v>100</v>
      </c>
      <c r="BN18" s="39">
        <v>70.833333333333343</v>
      </c>
      <c r="BO18" s="40">
        <v>29.166666666666668</v>
      </c>
      <c r="BP18" s="38">
        <v>100</v>
      </c>
      <c r="BQ18" s="39">
        <v>62.138728323699425</v>
      </c>
      <c r="BR18" s="40">
        <v>37.861271676300575</v>
      </c>
      <c r="BS18" s="38">
        <v>100</v>
      </c>
      <c r="BT18" s="39">
        <v>68.518518518518519</v>
      </c>
      <c r="BU18" s="40">
        <v>31.481481481481481</v>
      </c>
      <c r="BV18" s="38">
        <v>100</v>
      </c>
      <c r="BW18" s="39">
        <v>82.406209573091843</v>
      </c>
      <c r="BX18" s="40">
        <v>17.59379042690815</v>
      </c>
      <c r="BY18" s="38">
        <v>100</v>
      </c>
      <c r="BZ18" s="39">
        <v>82.608695652173907</v>
      </c>
      <c r="CA18" s="40">
        <v>17.391304347826086</v>
      </c>
      <c r="CB18" s="38">
        <v>100</v>
      </c>
      <c r="CC18" s="39">
        <v>66.740250183958793</v>
      </c>
      <c r="CD18" s="40">
        <v>33.259749816041207</v>
      </c>
      <c r="CE18" s="38">
        <v>100</v>
      </c>
      <c r="CF18" s="39">
        <v>76.19047619047619</v>
      </c>
      <c r="CG18" s="40">
        <v>23.809523809523807</v>
      </c>
      <c r="CH18" s="38">
        <v>100</v>
      </c>
      <c r="CI18" s="39">
        <v>72.169811320754718</v>
      </c>
      <c r="CJ18" s="40">
        <v>27.830188679245282</v>
      </c>
      <c r="CK18" s="38">
        <v>100</v>
      </c>
      <c r="CL18" s="39">
        <v>78.023850085178879</v>
      </c>
      <c r="CM18" s="40">
        <v>21.976149914821125</v>
      </c>
      <c r="CN18" s="38">
        <v>100</v>
      </c>
      <c r="CO18" s="39">
        <v>79.727427597955696</v>
      </c>
      <c r="CP18" s="40">
        <v>20.272572402044293</v>
      </c>
      <c r="CQ18" s="38">
        <v>100</v>
      </c>
      <c r="CR18" s="39">
        <v>80.555555555555557</v>
      </c>
      <c r="CS18" s="40">
        <v>19.444444444444446</v>
      </c>
      <c r="CT18" s="38">
        <v>100</v>
      </c>
      <c r="CU18" s="39">
        <v>79.856115107913666</v>
      </c>
      <c r="CV18" s="40">
        <v>20.14388489208633</v>
      </c>
      <c r="CW18" s="38">
        <v>100</v>
      </c>
      <c r="CX18" s="39">
        <v>81.274900398406373</v>
      </c>
      <c r="CY18" s="40">
        <v>18.725099601593627</v>
      </c>
      <c r="CZ18" s="38">
        <v>100</v>
      </c>
      <c r="DA18" s="39">
        <v>85.028790786948178</v>
      </c>
      <c r="DB18" s="40">
        <v>14.971209213051823</v>
      </c>
      <c r="DC18" s="38">
        <v>100</v>
      </c>
      <c r="DD18" s="39">
        <v>73.228346456692918</v>
      </c>
      <c r="DE18" s="40">
        <v>26.771653543307089</v>
      </c>
      <c r="DF18" s="38">
        <v>100</v>
      </c>
      <c r="DG18" s="39">
        <v>68.9908256880734</v>
      </c>
      <c r="DH18" s="40">
        <v>31.009174311926607</v>
      </c>
      <c r="DI18" s="38">
        <v>100</v>
      </c>
      <c r="DJ18" s="39">
        <v>75</v>
      </c>
      <c r="DK18" s="40">
        <v>25</v>
      </c>
      <c r="DL18" s="38">
        <v>100</v>
      </c>
      <c r="DM18" s="39">
        <v>70.329670329670336</v>
      </c>
      <c r="DN18" s="40">
        <v>29.670329670329672</v>
      </c>
      <c r="DO18" s="38">
        <v>100</v>
      </c>
      <c r="DP18" s="39">
        <v>89.156626506024097</v>
      </c>
      <c r="DQ18" s="40">
        <v>10.843373493975903</v>
      </c>
      <c r="DR18" s="38">
        <v>100</v>
      </c>
      <c r="DS18" s="39">
        <v>85.625</v>
      </c>
      <c r="DT18" s="40">
        <v>14.374999999999998</v>
      </c>
      <c r="DU18" s="38">
        <v>100</v>
      </c>
      <c r="DV18" s="39">
        <v>64.285714285714292</v>
      </c>
      <c r="DW18" s="40">
        <v>35.714285714285715</v>
      </c>
      <c r="DX18" s="38">
        <v>100</v>
      </c>
      <c r="DY18" s="39">
        <v>66.666666666666657</v>
      </c>
      <c r="DZ18" s="40">
        <v>33.333333333333329</v>
      </c>
    </row>
    <row r="19" spans="1:130">
      <c r="A19" s="17" t="s">
        <v>80</v>
      </c>
      <c r="B19" s="18" t="s">
        <v>81</v>
      </c>
      <c r="C19" s="19">
        <v>6557</v>
      </c>
      <c r="D19" s="20">
        <v>28314</v>
      </c>
      <c r="E19" s="38">
        <v>100</v>
      </c>
      <c r="F19" s="39">
        <v>85.540993949126786</v>
      </c>
      <c r="G19" s="40">
        <v>14.459006050873219</v>
      </c>
      <c r="H19" s="38">
        <v>100</v>
      </c>
      <c r="I19" s="39">
        <v>85.779064158224799</v>
      </c>
      <c r="J19" s="40">
        <v>14.220935841775207</v>
      </c>
      <c r="K19" s="38">
        <v>100</v>
      </c>
      <c r="L19" s="39">
        <v>79.20546244568591</v>
      </c>
      <c r="M19" s="40">
        <v>20.79453755431409</v>
      </c>
      <c r="N19" s="38">
        <v>100</v>
      </c>
      <c r="O19" s="39">
        <v>83.13741386299148</v>
      </c>
      <c r="P19" s="40">
        <v>16.862586137008513</v>
      </c>
      <c r="Q19" s="38">
        <v>100</v>
      </c>
      <c r="R19" s="39">
        <v>80.033840947546537</v>
      </c>
      <c r="S19" s="40">
        <v>19.96615905245347</v>
      </c>
      <c r="T19" s="38">
        <v>100</v>
      </c>
      <c r="U19" s="39">
        <v>68.899521531100476</v>
      </c>
      <c r="V19" s="40">
        <v>31.100478468899524</v>
      </c>
      <c r="W19" s="38">
        <v>100</v>
      </c>
      <c r="X19" s="39">
        <v>88.717948717948715</v>
      </c>
      <c r="Y19" s="40">
        <v>11.282051282051283</v>
      </c>
      <c r="Z19" s="38">
        <v>100</v>
      </c>
      <c r="AA19" s="39">
        <v>82.608695652173907</v>
      </c>
      <c r="AB19" s="40">
        <v>17.391304347826086</v>
      </c>
      <c r="AC19" s="38">
        <v>100</v>
      </c>
      <c r="AD19" s="39">
        <v>80.842391304347828</v>
      </c>
      <c r="AE19" s="40">
        <v>19.157608695652172</v>
      </c>
      <c r="AF19" s="38">
        <v>100</v>
      </c>
      <c r="AG19" s="39">
        <v>92.345078979343867</v>
      </c>
      <c r="AH19" s="40">
        <v>7.6549210206561362</v>
      </c>
      <c r="AI19" s="38">
        <v>100</v>
      </c>
      <c r="AJ19" s="39">
        <v>89.595375722543352</v>
      </c>
      <c r="AK19" s="40">
        <v>10.404624277456648</v>
      </c>
      <c r="AL19" s="38">
        <v>100</v>
      </c>
      <c r="AM19" s="39">
        <v>82.35294117647058</v>
      </c>
      <c r="AN19" s="40">
        <v>17.647058823529413</v>
      </c>
      <c r="AO19" s="38">
        <v>100</v>
      </c>
      <c r="AP19" s="39">
        <v>83.333333333333343</v>
      </c>
      <c r="AQ19" s="40">
        <v>16.666666666666664</v>
      </c>
      <c r="AR19" s="38">
        <v>100</v>
      </c>
      <c r="AS19" s="39">
        <v>84.536082474226802</v>
      </c>
      <c r="AT19" s="40">
        <v>15.463917525773196</v>
      </c>
      <c r="AU19" s="38">
        <v>100</v>
      </c>
      <c r="AV19" s="39">
        <v>85.13513513513513</v>
      </c>
      <c r="AW19" s="40">
        <v>14.864864864864865</v>
      </c>
      <c r="AX19" s="38">
        <v>100</v>
      </c>
      <c r="AY19" s="39">
        <v>83.103448275862064</v>
      </c>
      <c r="AZ19" s="40">
        <v>16.896551724137932</v>
      </c>
      <c r="BA19" s="38">
        <v>100</v>
      </c>
      <c r="BB19" s="39">
        <v>92.853784673248711</v>
      </c>
      <c r="BC19" s="40">
        <v>7.1462153267512925</v>
      </c>
      <c r="BD19" s="38">
        <v>100</v>
      </c>
      <c r="BE19" s="39">
        <v>75.595238095238088</v>
      </c>
      <c r="BF19" s="40">
        <v>24.404761904761905</v>
      </c>
      <c r="BG19" s="38">
        <v>100</v>
      </c>
      <c r="BH19" s="39">
        <v>79.142857142857153</v>
      </c>
      <c r="BI19" s="40">
        <v>20.857142857142858</v>
      </c>
      <c r="BJ19" s="38">
        <v>100</v>
      </c>
      <c r="BK19" s="39">
        <v>77.192982456140342</v>
      </c>
      <c r="BL19" s="40">
        <v>22.807017543859647</v>
      </c>
      <c r="BM19" s="38">
        <v>100</v>
      </c>
      <c r="BN19" s="39">
        <v>75.61643835616438</v>
      </c>
      <c r="BO19" s="40">
        <v>24.383561643835616</v>
      </c>
      <c r="BP19" s="38">
        <v>100</v>
      </c>
      <c r="BQ19" s="39">
        <v>79.591836734693871</v>
      </c>
      <c r="BR19" s="40">
        <v>20.408163265306122</v>
      </c>
      <c r="BS19" s="38">
        <v>100</v>
      </c>
      <c r="BT19" s="39">
        <v>73.170731707317074</v>
      </c>
      <c r="BU19" s="40">
        <v>26.829268292682929</v>
      </c>
      <c r="BV19" s="38">
        <v>100</v>
      </c>
      <c r="BW19" s="39">
        <v>72.727272727272734</v>
      </c>
      <c r="BX19" s="40">
        <v>27.27272727272727</v>
      </c>
      <c r="BY19" s="38">
        <v>100</v>
      </c>
      <c r="BZ19" s="39">
        <v>91.011235955056179</v>
      </c>
      <c r="CA19" s="40">
        <v>8.9887640449438209</v>
      </c>
      <c r="CB19" s="38">
        <v>100</v>
      </c>
      <c r="CC19" s="39">
        <v>79.104477611940297</v>
      </c>
      <c r="CD19" s="40">
        <v>20.8955223880597</v>
      </c>
      <c r="CE19" s="38">
        <v>100</v>
      </c>
      <c r="CF19" s="39">
        <v>73.91304347826086</v>
      </c>
      <c r="CG19" s="40">
        <v>26.086956521739129</v>
      </c>
      <c r="CH19" s="38">
        <v>100</v>
      </c>
      <c r="CI19" s="39">
        <v>79.629629629629633</v>
      </c>
      <c r="CJ19" s="40">
        <v>20.37037037037037</v>
      </c>
      <c r="CK19" s="38">
        <v>100</v>
      </c>
      <c r="CL19" s="39">
        <v>83.600917431192656</v>
      </c>
      <c r="CM19" s="40">
        <v>16.399082568807337</v>
      </c>
      <c r="CN19" s="38">
        <v>100</v>
      </c>
      <c r="CO19" s="39">
        <v>88.288288288288285</v>
      </c>
      <c r="CP19" s="40">
        <v>11.711711711711711</v>
      </c>
      <c r="CQ19" s="38">
        <v>100</v>
      </c>
      <c r="CR19" s="39">
        <v>92.857142857142861</v>
      </c>
      <c r="CS19" s="40">
        <v>7.1428571428571423</v>
      </c>
      <c r="CT19" s="38">
        <v>100</v>
      </c>
      <c r="CU19" s="39">
        <v>68.518518518518519</v>
      </c>
      <c r="CV19" s="40">
        <v>31.481481481481481</v>
      </c>
      <c r="CW19" s="38">
        <v>100</v>
      </c>
      <c r="CX19" s="39">
        <v>82.432432432432435</v>
      </c>
      <c r="CY19" s="40">
        <v>17.567567567567568</v>
      </c>
      <c r="CZ19" s="38">
        <v>100</v>
      </c>
      <c r="DA19" s="39">
        <v>84.707646176911538</v>
      </c>
      <c r="DB19" s="40">
        <v>15.292353823088456</v>
      </c>
      <c r="DC19" s="38">
        <v>100</v>
      </c>
      <c r="DD19" s="39">
        <v>61.53846153846154</v>
      </c>
      <c r="DE19" s="40">
        <v>38.461538461538467</v>
      </c>
      <c r="DF19" s="38">
        <v>100</v>
      </c>
      <c r="DG19" s="39">
        <v>77.192982456140342</v>
      </c>
      <c r="DH19" s="40">
        <v>22.807017543859647</v>
      </c>
      <c r="DI19" s="38">
        <v>100</v>
      </c>
      <c r="DJ19" s="39">
        <v>50</v>
      </c>
      <c r="DK19" s="40">
        <v>50</v>
      </c>
      <c r="DL19" s="38">
        <v>100</v>
      </c>
      <c r="DM19" s="39">
        <v>80</v>
      </c>
      <c r="DN19" s="40">
        <v>20</v>
      </c>
      <c r="DO19" s="38">
        <v>100</v>
      </c>
      <c r="DP19" s="39">
        <v>66.666666666666657</v>
      </c>
      <c r="DQ19" s="40">
        <v>33.333333333333329</v>
      </c>
      <c r="DR19" s="38">
        <v>100</v>
      </c>
      <c r="DS19" s="39">
        <v>88.888888888888886</v>
      </c>
      <c r="DT19" s="40">
        <v>11.111111111111111</v>
      </c>
      <c r="DU19" s="38">
        <v>100</v>
      </c>
      <c r="DV19" s="39">
        <v>88.461538461538453</v>
      </c>
      <c r="DW19" s="40">
        <v>11.538461538461538</v>
      </c>
      <c r="DX19" s="38">
        <v>100</v>
      </c>
      <c r="DY19" s="39">
        <v>80</v>
      </c>
      <c r="DZ19" s="40">
        <v>20</v>
      </c>
    </row>
    <row r="20" spans="1:130">
      <c r="A20" s="17" t="s">
        <v>82</v>
      </c>
      <c r="B20" s="18" t="s">
        <v>83</v>
      </c>
      <c r="C20" s="19">
        <v>2808</v>
      </c>
      <c r="D20" s="20">
        <v>30674</v>
      </c>
      <c r="E20" s="38">
        <v>100</v>
      </c>
      <c r="F20" s="39">
        <v>84.122812257332299</v>
      </c>
      <c r="G20" s="40">
        <v>15.877187742667703</v>
      </c>
      <c r="H20" s="38">
        <v>100</v>
      </c>
      <c r="I20" s="39">
        <v>84.137485880264634</v>
      </c>
      <c r="J20" s="40">
        <v>15.862514119735355</v>
      </c>
      <c r="K20" s="38">
        <v>100</v>
      </c>
      <c r="L20" s="39">
        <v>82.554216867469876</v>
      </c>
      <c r="M20" s="40">
        <v>17.445783132530121</v>
      </c>
      <c r="N20" s="38">
        <v>100</v>
      </c>
      <c r="O20" s="39">
        <v>86.620221507681322</v>
      </c>
      <c r="P20" s="40">
        <v>13.379778492318687</v>
      </c>
      <c r="Q20" s="38">
        <v>100</v>
      </c>
      <c r="R20" s="39">
        <v>88.802429303473147</v>
      </c>
      <c r="S20" s="40">
        <v>11.197570696526855</v>
      </c>
      <c r="T20" s="38">
        <v>100</v>
      </c>
      <c r="U20" s="39">
        <v>79.479326186830008</v>
      </c>
      <c r="V20" s="40">
        <v>20.520673813169985</v>
      </c>
      <c r="W20" s="38">
        <v>100</v>
      </c>
      <c r="X20" s="39">
        <v>74.358974358974365</v>
      </c>
      <c r="Y20" s="40">
        <v>25.641025641025639</v>
      </c>
      <c r="Z20" s="38">
        <v>100</v>
      </c>
      <c r="AA20" s="39">
        <v>92.592592592592595</v>
      </c>
      <c r="AB20" s="40">
        <v>7.4074074074074066</v>
      </c>
      <c r="AC20" s="38">
        <v>100</v>
      </c>
      <c r="AD20" s="39">
        <v>83.37713534822602</v>
      </c>
      <c r="AE20" s="40">
        <v>16.62286465177398</v>
      </c>
      <c r="AF20" s="38">
        <v>100</v>
      </c>
      <c r="AG20" s="39">
        <v>84.090909090909093</v>
      </c>
      <c r="AH20" s="40">
        <v>15.909090909090908</v>
      </c>
      <c r="AI20" s="38">
        <v>100</v>
      </c>
      <c r="AJ20" s="39">
        <v>83.574879227053145</v>
      </c>
      <c r="AK20" s="40">
        <v>16.425120772946862</v>
      </c>
      <c r="AL20" s="38">
        <v>100</v>
      </c>
      <c r="AM20" s="39">
        <v>74.897600936220016</v>
      </c>
      <c r="AN20" s="40">
        <v>25.102399063779991</v>
      </c>
      <c r="AO20" s="38">
        <v>100</v>
      </c>
      <c r="AP20" s="39">
        <v>86.029411764705884</v>
      </c>
      <c r="AQ20" s="40">
        <v>13.970588235294118</v>
      </c>
      <c r="AR20" s="38">
        <v>100</v>
      </c>
      <c r="AS20" s="39">
        <v>81.884057971014485</v>
      </c>
      <c r="AT20" s="40">
        <v>18.115942028985508</v>
      </c>
      <c r="AU20" s="38">
        <v>100</v>
      </c>
      <c r="AV20" s="39">
        <v>80.136986301369859</v>
      </c>
      <c r="AW20" s="40">
        <v>19.863013698630137</v>
      </c>
      <c r="AX20" s="38">
        <v>100</v>
      </c>
      <c r="AY20" s="39">
        <v>75.687285223367695</v>
      </c>
      <c r="AZ20" s="40">
        <v>24.312714776632301</v>
      </c>
      <c r="BA20" s="38">
        <v>100</v>
      </c>
      <c r="BB20" s="39">
        <v>80</v>
      </c>
      <c r="BC20" s="40">
        <v>20</v>
      </c>
      <c r="BD20" s="38">
        <v>100</v>
      </c>
      <c r="BE20" s="39">
        <v>84.876140808344203</v>
      </c>
      <c r="BF20" s="40">
        <v>15.123859191655804</v>
      </c>
      <c r="BG20" s="38">
        <v>100</v>
      </c>
      <c r="BH20" s="39">
        <v>78.767123287671239</v>
      </c>
      <c r="BI20" s="40">
        <v>21.232876712328768</v>
      </c>
      <c r="BJ20" s="38">
        <v>100</v>
      </c>
      <c r="BK20" s="39">
        <v>84.978540772532185</v>
      </c>
      <c r="BL20" s="40">
        <v>15.021459227467812</v>
      </c>
      <c r="BM20" s="38">
        <v>100</v>
      </c>
      <c r="BN20" s="39">
        <v>76.879162702188395</v>
      </c>
      <c r="BO20" s="40">
        <v>23.120837297811608</v>
      </c>
      <c r="BP20" s="38">
        <v>100</v>
      </c>
      <c r="BQ20" s="39">
        <v>79.428571428571431</v>
      </c>
      <c r="BR20" s="40">
        <v>20.571428571428569</v>
      </c>
      <c r="BS20" s="38">
        <v>100</v>
      </c>
      <c r="BT20" s="39">
        <v>86.330935251798564</v>
      </c>
      <c r="BU20" s="40">
        <v>13.669064748201439</v>
      </c>
      <c r="BV20" s="38">
        <v>100</v>
      </c>
      <c r="BW20" s="39">
        <v>71.982758620689651</v>
      </c>
      <c r="BX20" s="40">
        <v>28.017241379310342</v>
      </c>
      <c r="BY20" s="38">
        <v>100</v>
      </c>
      <c r="BZ20" s="39">
        <v>79.422382671480136</v>
      </c>
      <c r="CA20" s="40">
        <v>20.577617328519857</v>
      </c>
      <c r="CB20" s="38">
        <v>100</v>
      </c>
      <c r="CC20" s="39">
        <v>85.46255506607929</v>
      </c>
      <c r="CD20" s="40">
        <v>14.537444933920703</v>
      </c>
      <c r="CE20" s="38">
        <v>100</v>
      </c>
      <c r="CF20" s="39">
        <v>82.456140350877192</v>
      </c>
      <c r="CG20" s="40">
        <v>17.543859649122805</v>
      </c>
      <c r="CH20" s="38">
        <v>100</v>
      </c>
      <c r="CI20" s="39">
        <v>55.737704918032783</v>
      </c>
      <c r="CJ20" s="40">
        <v>44.26229508196721</v>
      </c>
      <c r="CK20" s="38">
        <v>100</v>
      </c>
      <c r="CL20" s="39">
        <v>92.248062015503876</v>
      </c>
      <c r="CM20" s="40">
        <v>7.7519379844961236</v>
      </c>
      <c r="CN20" s="38">
        <v>100</v>
      </c>
      <c r="CO20" s="39">
        <v>75.757575757575751</v>
      </c>
      <c r="CP20" s="40">
        <v>24.242424242424242</v>
      </c>
      <c r="CQ20" s="38">
        <v>0</v>
      </c>
      <c r="CR20" s="39">
        <v>0</v>
      </c>
      <c r="CS20" s="40">
        <v>0</v>
      </c>
      <c r="CT20" s="38">
        <v>100</v>
      </c>
      <c r="CU20" s="39">
        <v>83.516483516483518</v>
      </c>
      <c r="CV20" s="40">
        <v>16.483516483516482</v>
      </c>
      <c r="CW20" s="38">
        <v>100</v>
      </c>
      <c r="CX20" s="39">
        <v>89.260385005065856</v>
      </c>
      <c r="CY20" s="40">
        <v>10.739614994934144</v>
      </c>
      <c r="CZ20" s="38">
        <v>100</v>
      </c>
      <c r="DA20" s="39">
        <v>92.405063291139243</v>
      </c>
      <c r="DB20" s="40">
        <v>7.59493670886076</v>
      </c>
      <c r="DC20" s="38">
        <v>100</v>
      </c>
      <c r="DD20" s="39">
        <v>68.965517241379317</v>
      </c>
      <c r="DE20" s="40">
        <v>31.03448275862069</v>
      </c>
      <c r="DF20" s="38">
        <v>100</v>
      </c>
      <c r="DG20" s="39">
        <v>88.41463414634147</v>
      </c>
      <c r="DH20" s="40">
        <v>11.585365853658537</v>
      </c>
      <c r="DI20" s="38">
        <v>100</v>
      </c>
      <c r="DJ20" s="39">
        <v>88.888888888888886</v>
      </c>
      <c r="DK20" s="40">
        <v>11.111111111111111</v>
      </c>
      <c r="DL20" s="38">
        <v>100</v>
      </c>
      <c r="DM20" s="39">
        <v>85</v>
      </c>
      <c r="DN20" s="40">
        <v>15</v>
      </c>
      <c r="DO20" s="38">
        <v>100</v>
      </c>
      <c r="DP20" s="39">
        <v>96.428571428571431</v>
      </c>
      <c r="DQ20" s="40">
        <v>3.5714285714285712</v>
      </c>
      <c r="DR20" s="38">
        <v>100</v>
      </c>
      <c r="DS20" s="39">
        <v>90.909090909090907</v>
      </c>
      <c r="DT20" s="40">
        <v>9.0909090909090917</v>
      </c>
      <c r="DU20" s="38">
        <v>100</v>
      </c>
      <c r="DV20" s="39">
        <v>95.833333333333343</v>
      </c>
      <c r="DW20" s="40">
        <v>4.1666666666666661</v>
      </c>
      <c r="DX20" s="38">
        <v>100</v>
      </c>
      <c r="DY20" s="39">
        <v>44.26229508196721</v>
      </c>
      <c r="DZ20" s="40">
        <v>55.737704918032783</v>
      </c>
    </row>
    <row r="21" spans="1:130">
      <c r="A21" s="17" t="s">
        <v>84</v>
      </c>
      <c r="B21" s="18" t="s">
        <v>85</v>
      </c>
      <c r="C21" s="19">
        <v>800</v>
      </c>
      <c r="D21" s="20">
        <v>10464</v>
      </c>
      <c r="E21" s="38">
        <v>100</v>
      </c>
      <c r="F21" s="39">
        <v>70.845170454545453</v>
      </c>
      <c r="G21" s="40">
        <v>29.154829545454547</v>
      </c>
      <c r="H21" s="38">
        <v>100</v>
      </c>
      <c r="I21" s="39">
        <v>74.817136886102404</v>
      </c>
      <c r="J21" s="40">
        <v>25.182863113897596</v>
      </c>
      <c r="K21" s="38">
        <v>100</v>
      </c>
      <c r="L21" s="39">
        <v>69.160653247246486</v>
      </c>
      <c r="M21" s="40">
        <v>30.83934675275351</v>
      </c>
      <c r="N21" s="38">
        <v>100</v>
      </c>
      <c r="O21" s="39">
        <v>70.833333333333343</v>
      </c>
      <c r="P21" s="40">
        <v>29.166666666666668</v>
      </c>
      <c r="Q21" s="38">
        <v>100</v>
      </c>
      <c r="R21" s="39">
        <v>74.146981627296597</v>
      </c>
      <c r="S21" s="40">
        <v>25.853018372703414</v>
      </c>
      <c r="T21" s="38">
        <v>100</v>
      </c>
      <c r="U21" s="39">
        <v>75.466284074605454</v>
      </c>
      <c r="V21" s="40">
        <v>24.533715925394546</v>
      </c>
      <c r="W21" s="38">
        <v>0</v>
      </c>
      <c r="X21" s="39">
        <v>0</v>
      </c>
      <c r="Y21" s="40">
        <v>0</v>
      </c>
      <c r="Z21" s="38">
        <v>100</v>
      </c>
      <c r="AA21" s="39">
        <v>60.869565217391312</v>
      </c>
      <c r="AB21" s="40">
        <v>39.130434782608695</v>
      </c>
      <c r="AC21" s="38">
        <v>100</v>
      </c>
      <c r="AD21" s="39">
        <v>68.852459016393439</v>
      </c>
      <c r="AE21" s="40">
        <v>31.147540983606557</v>
      </c>
      <c r="AF21" s="38">
        <v>100</v>
      </c>
      <c r="AG21" s="39">
        <v>72.727272727272734</v>
      </c>
      <c r="AH21" s="40">
        <v>27.27272727272727</v>
      </c>
      <c r="AI21" s="38">
        <v>100</v>
      </c>
      <c r="AJ21" s="39">
        <v>56.994818652849744</v>
      </c>
      <c r="AK21" s="40">
        <v>43.005181347150256</v>
      </c>
      <c r="AL21" s="38">
        <v>100</v>
      </c>
      <c r="AM21" s="39">
        <v>55.136986301369859</v>
      </c>
      <c r="AN21" s="40">
        <v>44.863013698630141</v>
      </c>
      <c r="AO21" s="38">
        <v>100</v>
      </c>
      <c r="AP21" s="39">
        <v>100</v>
      </c>
      <c r="AQ21" s="40">
        <v>0</v>
      </c>
      <c r="AR21" s="38">
        <v>100</v>
      </c>
      <c r="AS21" s="39">
        <v>43.75</v>
      </c>
      <c r="AT21" s="40">
        <v>56.25</v>
      </c>
      <c r="AU21" s="38">
        <v>100</v>
      </c>
      <c r="AV21" s="39">
        <v>85.923753665689148</v>
      </c>
      <c r="AW21" s="40">
        <v>14.076246334310852</v>
      </c>
      <c r="AX21" s="38">
        <v>100</v>
      </c>
      <c r="AY21" s="39">
        <v>71.812080536912745</v>
      </c>
      <c r="AZ21" s="40">
        <v>28.187919463087248</v>
      </c>
      <c r="BA21" s="38">
        <v>100</v>
      </c>
      <c r="BB21" s="39">
        <v>82.35294117647058</v>
      </c>
      <c r="BC21" s="40">
        <v>17.647058823529413</v>
      </c>
      <c r="BD21" s="38">
        <v>100</v>
      </c>
      <c r="BE21" s="39">
        <v>75.714285714285708</v>
      </c>
      <c r="BF21" s="40">
        <v>24.285714285714285</v>
      </c>
      <c r="BG21" s="38">
        <v>0</v>
      </c>
      <c r="BH21" s="39">
        <v>0</v>
      </c>
      <c r="BI21" s="40">
        <v>0</v>
      </c>
      <c r="BJ21" s="38">
        <v>100</v>
      </c>
      <c r="BK21" s="39">
        <v>48.888888888888886</v>
      </c>
      <c r="BL21" s="40">
        <v>51.111111111111107</v>
      </c>
      <c r="BM21" s="38">
        <v>100</v>
      </c>
      <c r="BN21" s="39">
        <v>60.377358490566039</v>
      </c>
      <c r="BO21" s="40">
        <v>39.622641509433961</v>
      </c>
      <c r="BP21" s="38">
        <v>100</v>
      </c>
      <c r="BQ21" s="39">
        <v>42.608695652173914</v>
      </c>
      <c r="BR21" s="40">
        <v>57.391304347826086</v>
      </c>
      <c r="BS21" s="38">
        <v>100</v>
      </c>
      <c r="BT21" s="39">
        <v>71.428571428571431</v>
      </c>
      <c r="BU21" s="40">
        <v>28.571428571428569</v>
      </c>
      <c r="BV21" s="38">
        <v>100</v>
      </c>
      <c r="BW21" s="39">
        <v>81.818181818181827</v>
      </c>
      <c r="BX21" s="40">
        <v>18.181818181818183</v>
      </c>
      <c r="BY21" s="38">
        <v>100</v>
      </c>
      <c r="BZ21" s="39">
        <v>53.968253968253968</v>
      </c>
      <c r="CA21" s="40">
        <v>46.031746031746032</v>
      </c>
      <c r="CB21" s="38">
        <v>0</v>
      </c>
      <c r="CC21" s="39">
        <v>0</v>
      </c>
      <c r="CD21" s="40">
        <v>0</v>
      </c>
      <c r="CE21" s="38">
        <v>100</v>
      </c>
      <c r="CF21" s="39">
        <v>100</v>
      </c>
      <c r="CG21" s="40">
        <v>0</v>
      </c>
      <c r="CH21" s="38">
        <v>100</v>
      </c>
      <c r="CI21" s="39">
        <v>78.082191780821915</v>
      </c>
      <c r="CJ21" s="40">
        <v>21.917808219178081</v>
      </c>
      <c r="CK21" s="38">
        <v>100</v>
      </c>
      <c r="CL21" s="39">
        <v>85.714285714285708</v>
      </c>
      <c r="CM21" s="40">
        <v>14.285714285714285</v>
      </c>
      <c r="CN21" s="38">
        <v>100</v>
      </c>
      <c r="CO21" s="39">
        <v>69.491525423728817</v>
      </c>
      <c r="CP21" s="40">
        <v>30.508474576271187</v>
      </c>
      <c r="CQ21" s="38">
        <v>100</v>
      </c>
      <c r="CR21" s="39">
        <v>100</v>
      </c>
      <c r="CS21" s="40">
        <v>0</v>
      </c>
      <c r="CT21" s="38">
        <v>100</v>
      </c>
      <c r="CU21" s="39">
        <v>65.587044534412954</v>
      </c>
      <c r="CV21" s="40">
        <v>34.412955465587039</v>
      </c>
      <c r="CW21" s="38">
        <v>100</v>
      </c>
      <c r="CX21" s="39">
        <v>44.444444444444443</v>
      </c>
      <c r="CY21" s="40">
        <v>55.555555555555557</v>
      </c>
      <c r="CZ21" s="38">
        <v>100</v>
      </c>
      <c r="DA21" s="39">
        <v>17.80821917808219</v>
      </c>
      <c r="DB21" s="40">
        <v>82.191780821917803</v>
      </c>
      <c r="DC21" s="38">
        <v>100</v>
      </c>
      <c r="DD21" s="39">
        <v>70.283018867924525</v>
      </c>
      <c r="DE21" s="40">
        <v>29.716981132075471</v>
      </c>
      <c r="DF21" s="38">
        <v>100</v>
      </c>
      <c r="DG21" s="39">
        <v>68.525179856115102</v>
      </c>
      <c r="DH21" s="40">
        <v>31.474820143884891</v>
      </c>
      <c r="DI21" s="38">
        <v>0</v>
      </c>
      <c r="DJ21" s="39">
        <v>0</v>
      </c>
      <c r="DK21" s="40">
        <v>0</v>
      </c>
      <c r="DL21" s="38">
        <v>0</v>
      </c>
      <c r="DM21" s="39">
        <v>0</v>
      </c>
      <c r="DN21" s="40">
        <v>0</v>
      </c>
      <c r="DO21" s="38">
        <v>100</v>
      </c>
      <c r="DP21" s="39">
        <v>45.454545454545453</v>
      </c>
      <c r="DQ21" s="40">
        <v>54.54545454545454</v>
      </c>
      <c r="DR21" s="38">
        <v>100</v>
      </c>
      <c r="DS21" s="39">
        <v>49.532710280373834</v>
      </c>
      <c r="DT21" s="40">
        <v>50.467289719626166</v>
      </c>
      <c r="DU21" s="38">
        <v>100</v>
      </c>
      <c r="DV21" s="39">
        <v>75</v>
      </c>
      <c r="DW21" s="40">
        <v>25</v>
      </c>
      <c r="DX21" s="38">
        <v>0</v>
      </c>
      <c r="DY21" s="39">
        <v>0</v>
      </c>
      <c r="DZ21" s="40">
        <v>0</v>
      </c>
    </row>
    <row r="22" spans="1:130">
      <c r="A22" s="17" t="s">
        <v>86</v>
      </c>
      <c r="B22" s="18" t="s">
        <v>87</v>
      </c>
      <c r="C22" s="19">
        <v>-5395</v>
      </c>
      <c r="D22" s="20">
        <v>16581</v>
      </c>
      <c r="E22" s="38">
        <v>100</v>
      </c>
      <c r="F22" s="39">
        <v>69.381369569104237</v>
      </c>
      <c r="G22" s="40">
        <v>30.61863043089576</v>
      </c>
      <c r="H22" s="38">
        <v>100</v>
      </c>
      <c r="I22" s="39">
        <v>71.577946768060841</v>
      </c>
      <c r="J22" s="40">
        <v>28.422053231939167</v>
      </c>
      <c r="K22" s="38">
        <v>100</v>
      </c>
      <c r="L22" s="39">
        <v>69.614361702127653</v>
      </c>
      <c r="M22" s="40">
        <v>30.38563829787234</v>
      </c>
      <c r="N22" s="38">
        <v>100</v>
      </c>
      <c r="O22" s="39">
        <v>70.989761092150175</v>
      </c>
      <c r="P22" s="40">
        <v>29.010238907849828</v>
      </c>
      <c r="Q22" s="38">
        <v>100</v>
      </c>
      <c r="R22" s="39">
        <v>41.634241245136188</v>
      </c>
      <c r="S22" s="40">
        <v>58.365758754863819</v>
      </c>
      <c r="T22" s="38">
        <v>100</v>
      </c>
      <c r="U22" s="39">
        <v>58.503401360544217</v>
      </c>
      <c r="V22" s="40">
        <v>41.496598639455783</v>
      </c>
      <c r="W22" s="38">
        <v>100</v>
      </c>
      <c r="X22" s="39">
        <v>71.428571428571431</v>
      </c>
      <c r="Y22" s="40">
        <v>28.571428571428569</v>
      </c>
      <c r="Z22" s="38">
        <v>100</v>
      </c>
      <c r="AA22" s="39">
        <v>69.230769230769226</v>
      </c>
      <c r="AB22" s="40">
        <v>30.76923076923077</v>
      </c>
      <c r="AC22" s="38">
        <v>100</v>
      </c>
      <c r="AD22" s="39">
        <v>75.498802873104552</v>
      </c>
      <c r="AE22" s="40">
        <v>24.501197126895452</v>
      </c>
      <c r="AF22" s="38">
        <v>100</v>
      </c>
      <c r="AG22" s="39">
        <v>31.25</v>
      </c>
      <c r="AH22" s="40">
        <v>68.75</v>
      </c>
      <c r="AI22" s="38">
        <v>100</v>
      </c>
      <c r="AJ22" s="39">
        <v>84.962406015037601</v>
      </c>
      <c r="AK22" s="40">
        <v>15.037593984962406</v>
      </c>
      <c r="AL22" s="38">
        <v>100</v>
      </c>
      <c r="AM22" s="39">
        <v>61.111111111111114</v>
      </c>
      <c r="AN22" s="40">
        <v>38.888888888888893</v>
      </c>
      <c r="AO22" s="38">
        <v>100</v>
      </c>
      <c r="AP22" s="39">
        <v>64.788732394366207</v>
      </c>
      <c r="AQ22" s="40">
        <v>35.2112676056338</v>
      </c>
      <c r="AR22" s="38">
        <v>100</v>
      </c>
      <c r="AS22" s="39">
        <v>50.657894736842103</v>
      </c>
      <c r="AT22" s="40">
        <v>49.34210526315789</v>
      </c>
      <c r="AU22" s="38">
        <v>100</v>
      </c>
      <c r="AV22" s="39">
        <v>51.923076923076927</v>
      </c>
      <c r="AW22" s="40">
        <v>48.07692307692308</v>
      </c>
      <c r="AX22" s="38">
        <v>100</v>
      </c>
      <c r="AY22" s="39">
        <v>56.862745098039213</v>
      </c>
      <c r="AZ22" s="40">
        <v>43.137254901960787</v>
      </c>
      <c r="BA22" s="38">
        <v>100</v>
      </c>
      <c r="BB22" s="39">
        <v>37.5</v>
      </c>
      <c r="BC22" s="40">
        <v>62.5</v>
      </c>
      <c r="BD22" s="38">
        <v>100</v>
      </c>
      <c r="BE22" s="39">
        <v>90.277777777777786</v>
      </c>
      <c r="BF22" s="40">
        <v>9.7222222222222232</v>
      </c>
      <c r="BG22" s="38">
        <v>100</v>
      </c>
      <c r="BH22" s="39">
        <v>28.169014084507044</v>
      </c>
      <c r="BI22" s="40">
        <v>71.83098591549296</v>
      </c>
      <c r="BJ22" s="38">
        <v>100</v>
      </c>
      <c r="BK22" s="39">
        <v>81.021897810218974</v>
      </c>
      <c r="BL22" s="40">
        <v>18.978102189781019</v>
      </c>
      <c r="BM22" s="38">
        <v>100</v>
      </c>
      <c r="BN22" s="39">
        <v>53.763440860215049</v>
      </c>
      <c r="BO22" s="40">
        <v>46.236559139784944</v>
      </c>
      <c r="BP22" s="38">
        <v>100</v>
      </c>
      <c r="BQ22" s="39">
        <v>47.878787878787875</v>
      </c>
      <c r="BR22" s="40">
        <v>52.121212121212125</v>
      </c>
      <c r="BS22" s="38">
        <v>100</v>
      </c>
      <c r="BT22" s="39">
        <v>22.58064516129032</v>
      </c>
      <c r="BU22" s="40">
        <v>77.41935483870968</v>
      </c>
      <c r="BV22" s="38">
        <v>100</v>
      </c>
      <c r="BW22" s="39">
        <v>59.042553191489368</v>
      </c>
      <c r="BX22" s="40">
        <v>40.957446808510639</v>
      </c>
      <c r="BY22" s="38">
        <v>100</v>
      </c>
      <c r="BZ22" s="39">
        <v>14.285714285714285</v>
      </c>
      <c r="CA22" s="40">
        <v>85.714285714285708</v>
      </c>
      <c r="CB22" s="38">
        <v>100</v>
      </c>
      <c r="CC22" s="39">
        <v>42.592592592592595</v>
      </c>
      <c r="CD22" s="40">
        <v>57.407407407407405</v>
      </c>
      <c r="CE22" s="38">
        <v>100</v>
      </c>
      <c r="CF22" s="39">
        <v>50</v>
      </c>
      <c r="CG22" s="40">
        <v>50</v>
      </c>
      <c r="CH22" s="38">
        <v>100</v>
      </c>
      <c r="CI22" s="39">
        <v>38.461538461538467</v>
      </c>
      <c r="CJ22" s="40">
        <v>61.53846153846154</v>
      </c>
      <c r="CK22" s="38">
        <v>100</v>
      </c>
      <c r="CL22" s="39">
        <v>92.477876106194685</v>
      </c>
      <c r="CM22" s="40">
        <v>7.5221238938053103</v>
      </c>
      <c r="CN22" s="38">
        <v>100</v>
      </c>
      <c r="CO22" s="39">
        <v>69.758064516129039</v>
      </c>
      <c r="CP22" s="40">
        <v>30.241935483870968</v>
      </c>
      <c r="CQ22" s="38">
        <v>100</v>
      </c>
      <c r="CR22" s="39">
        <v>59.561128526645767</v>
      </c>
      <c r="CS22" s="40">
        <v>40.438871473354233</v>
      </c>
      <c r="CT22" s="38">
        <v>100</v>
      </c>
      <c r="CU22" s="39">
        <v>46.012269938650306</v>
      </c>
      <c r="CV22" s="40">
        <v>53.987730061349694</v>
      </c>
      <c r="CW22" s="38">
        <v>100</v>
      </c>
      <c r="CX22" s="39">
        <v>33.333333333333329</v>
      </c>
      <c r="CY22" s="40">
        <v>66.666666666666657</v>
      </c>
      <c r="CZ22" s="38">
        <v>100</v>
      </c>
      <c r="DA22" s="39">
        <v>50</v>
      </c>
      <c r="DB22" s="40">
        <v>50</v>
      </c>
      <c r="DC22" s="38">
        <v>100</v>
      </c>
      <c r="DD22" s="39">
        <v>0</v>
      </c>
      <c r="DE22" s="40">
        <v>100</v>
      </c>
      <c r="DF22" s="38">
        <v>100</v>
      </c>
      <c r="DG22" s="39">
        <v>50</v>
      </c>
      <c r="DH22" s="40">
        <v>50</v>
      </c>
      <c r="DI22" s="38">
        <v>0</v>
      </c>
      <c r="DJ22" s="39">
        <v>0</v>
      </c>
      <c r="DK22" s="40">
        <v>0</v>
      </c>
      <c r="DL22" s="38">
        <v>100</v>
      </c>
      <c r="DM22" s="39">
        <v>86.526181353767555</v>
      </c>
      <c r="DN22" s="40">
        <v>13.473818646232438</v>
      </c>
      <c r="DO22" s="38">
        <v>100</v>
      </c>
      <c r="DP22" s="39">
        <v>27.777777777777779</v>
      </c>
      <c r="DQ22" s="40">
        <v>72.222222222222214</v>
      </c>
      <c r="DR22" s="38">
        <v>100</v>
      </c>
      <c r="DS22" s="39">
        <v>65.243902439024396</v>
      </c>
      <c r="DT22" s="40">
        <v>34.756097560975604</v>
      </c>
      <c r="DU22" s="38">
        <v>100</v>
      </c>
      <c r="DV22" s="39">
        <v>56.310679611650485</v>
      </c>
      <c r="DW22" s="40">
        <v>43.689320388349515</v>
      </c>
      <c r="DX22" s="38">
        <v>0</v>
      </c>
      <c r="DY22" s="39">
        <v>0</v>
      </c>
      <c r="DZ22" s="40">
        <v>0</v>
      </c>
    </row>
    <row r="23" spans="1:130">
      <c r="A23" s="17" t="s">
        <v>88</v>
      </c>
      <c r="B23" s="18" t="s">
        <v>89</v>
      </c>
      <c r="C23" s="19">
        <v>-17</v>
      </c>
      <c r="D23" s="20">
        <v>43187</v>
      </c>
      <c r="E23" s="38">
        <v>100</v>
      </c>
      <c r="F23" s="39">
        <v>72.110261755848967</v>
      </c>
      <c r="G23" s="40">
        <v>27.88973824415103</v>
      </c>
      <c r="H23" s="38">
        <v>100</v>
      </c>
      <c r="I23" s="39">
        <v>81.932134717650044</v>
      </c>
      <c r="J23" s="40">
        <v>18.067865282349963</v>
      </c>
      <c r="K23" s="38">
        <v>100</v>
      </c>
      <c r="L23" s="39">
        <v>77.189374464438728</v>
      </c>
      <c r="M23" s="40">
        <v>22.810625535561268</v>
      </c>
      <c r="N23" s="38">
        <v>100</v>
      </c>
      <c r="O23" s="39">
        <v>79.306424104604886</v>
      </c>
      <c r="P23" s="40">
        <v>20.69357589539511</v>
      </c>
      <c r="Q23" s="38">
        <v>100</v>
      </c>
      <c r="R23" s="39">
        <v>63.487916394513391</v>
      </c>
      <c r="S23" s="40">
        <v>36.512083605486609</v>
      </c>
      <c r="T23" s="38">
        <v>100</v>
      </c>
      <c r="U23" s="39">
        <v>73.113207547169807</v>
      </c>
      <c r="V23" s="40">
        <v>26.886792452830189</v>
      </c>
      <c r="W23" s="38">
        <v>100</v>
      </c>
      <c r="X23" s="39">
        <v>64.651773981603156</v>
      </c>
      <c r="Y23" s="40">
        <v>35.348226018396844</v>
      </c>
      <c r="Z23" s="38">
        <v>100</v>
      </c>
      <c r="AA23" s="39">
        <v>52.272727272727273</v>
      </c>
      <c r="AB23" s="40">
        <v>47.727272727272727</v>
      </c>
      <c r="AC23" s="38">
        <v>100</v>
      </c>
      <c r="AD23" s="39">
        <v>79.912280701754383</v>
      </c>
      <c r="AE23" s="40">
        <v>20.087719298245617</v>
      </c>
      <c r="AF23" s="38">
        <v>100</v>
      </c>
      <c r="AG23" s="39">
        <v>29.310344827586203</v>
      </c>
      <c r="AH23" s="40">
        <v>70.689655172413794</v>
      </c>
      <c r="AI23" s="38">
        <v>100</v>
      </c>
      <c r="AJ23" s="39">
        <v>61.818181818181813</v>
      </c>
      <c r="AK23" s="40">
        <v>38.181818181818187</v>
      </c>
      <c r="AL23" s="38">
        <v>100</v>
      </c>
      <c r="AM23" s="39">
        <v>50.773993808049532</v>
      </c>
      <c r="AN23" s="40">
        <v>49.226006191950468</v>
      </c>
      <c r="AO23" s="38">
        <v>100</v>
      </c>
      <c r="AP23" s="39">
        <v>83.025830258302577</v>
      </c>
      <c r="AQ23" s="40">
        <v>16.974169741697416</v>
      </c>
      <c r="AR23" s="38">
        <v>100</v>
      </c>
      <c r="AS23" s="39">
        <v>20.72072072072072</v>
      </c>
      <c r="AT23" s="40">
        <v>79.27927927927928</v>
      </c>
      <c r="AU23" s="38">
        <v>100</v>
      </c>
      <c r="AV23" s="39">
        <v>71.875</v>
      </c>
      <c r="AW23" s="40">
        <v>28.125</v>
      </c>
      <c r="AX23" s="38">
        <v>100</v>
      </c>
      <c r="AY23" s="39">
        <v>54.966887417218544</v>
      </c>
      <c r="AZ23" s="40">
        <v>45.033112582781456</v>
      </c>
      <c r="BA23" s="38">
        <v>100</v>
      </c>
      <c r="BB23" s="39">
        <v>9.2948717948717956</v>
      </c>
      <c r="BC23" s="40">
        <v>90.705128205128204</v>
      </c>
      <c r="BD23" s="38">
        <v>100</v>
      </c>
      <c r="BE23" s="39">
        <v>43.804034582132566</v>
      </c>
      <c r="BF23" s="40">
        <v>56.195965417867434</v>
      </c>
      <c r="BG23" s="38">
        <v>100</v>
      </c>
      <c r="BH23" s="39">
        <v>56.19047619047619</v>
      </c>
      <c r="BI23" s="40">
        <v>43.80952380952381</v>
      </c>
      <c r="BJ23" s="38">
        <v>100</v>
      </c>
      <c r="BK23" s="39">
        <v>66.485178463399876</v>
      </c>
      <c r="BL23" s="40">
        <v>33.514821536600117</v>
      </c>
      <c r="BM23" s="38">
        <v>100</v>
      </c>
      <c r="BN23" s="39">
        <v>85.286783042394006</v>
      </c>
      <c r="BO23" s="40">
        <v>14.713216957605985</v>
      </c>
      <c r="BP23" s="38">
        <v>100</v>
      </c>
      <c r="BQ23" s="39">
        <v>50.370370370370367</v>
      </c>
      <c r="BR23" s="40">
        <v>49.629629629629626</v>
      </c>
      <c r="BS23" s="38">
        <v>100</v>
      </c>
      <c r="BT23" s="39">
        <v>81.04956268221575</v>
      </c>
      <c r="BU23" s="40">
        <v>18.950437317784257</v>
      </c>
      <c r="BV23" s="38">
        <v>100</v>
      </c>
      <c r="BW23" s="39">
        <v>64.484769928710307</v>
      </c>
      <c r="BX23" s="40">
        <v>35.515230071289693</v>
      </c>
      <c r="BY23" s="38">
        <v>100</v>
      </c>
      <c r="BZ23" s="39">
        <v>71.49270482603815</v>
      </c>
      <c r="CA23" s="40">
        <v>28.50729517396184</v>
      </c>
      <c r="CB23" s="38">
        <v>100</v>
      </c>
      <c r="CC23" s="39">
        <v>64.285714285714292</v>
      </c>
      <c r="CD23" s="40">
        <v>35.714285714285715</v>
      </c>
      <c r="CE23" s="38">
        <v>100</v>
      </c>
      <c r="CF23" s="39">
        <v>73.536895674300254</v>
      </c>
      <c r="CG23" s="40">
        <v>26.463104325699742</v>
      </c>
      <c r="CH23" s="38">
        <v>100</v>
      </c>
      <c r="CI23" s="39">
        <v>58.241758241758248</v>
      </c>
      <c r="CJ23" s="40">
        <v>41.758241758241759</v>
      </c>
      <c r="CK23" s="38">
        <v>100</v>
      </c>
      <c r="CL23" s="39">
        <v>69.628099173553721</v>
      </c>
      <c r="CM23" s="40">
        <v>30.371900826446279</v>
      </c>
      <c r="CN23" s="38">
        <v>100</v>
      </c>
      <c r="CO23" s="39">
        <v>55.782312925170061</v>
      </c>
      <c r="CP23" s="40">
        <v>44.217687074829932</v>
      </c>
      <c r="CQ23" s="38">
        <v>100</v>
      </c>
      <c r="CR23" s="39">
        <v>66.666666666666657</v>
      </c>
      <c r="CS23" s="40">
        <v>33.333333333333329</v>
      </c>
      <c r="CT23" s="38">
        <v>100</v>
      </c>
      <c r="CU23" s="39">
        <v>73.643410852713174</v>
      </c>
      <c r="CV23" s="40">
        <v>26.356589147286826</v>
      </c>
      <c r="CW23" s="38">
        <v>100</v>
      </c>
      <c r="CX23" s="39">
        <v>82.802547770700642</v>
      </c>
      <c r="CY23" s="40">
        <v>17.197452229299362</v>
      </c>
      <c r="CZ23" s="38">
        <v>100</v>
      </c>
      <c r="DA23" s="39">
        <v>29.629629629629626</v>
      </c>
      <c r="DB23" s="40">
        <v>70.370370370370367</v>
      </c>
      <c r="DC23" s="38">
        <v>100</v>
      </c>
      <c r="DD23" s="39">
        <v>30.952380952380953</v>
      </c>
      <c r="DE23" s="40">
        <v>69.047619047619051</v>
      </c>
      <c r="DF23" s="38">
        <v>100</v>
      </c>
      <c r="DG23" s="39">
        <v>52.431906614785994</v>
      </c>
      <c r="DH23" s="40">
        <v>47.568093385214006</v>
      </c>
      <c r="DI23" s="38">
        <v>100</v>
      </c>
      <c r="DJ23" s="39">
        <v>12</v>
      </c>
      <c r="DK23" s="40">
        <v>88</v>
      </c>
      <c r="DL23" s="38">
        <v>100</v>
      </c>
      <c r="DM23" s="39">
        <v>48.407643312101911</v>
      </c>
      <c r="DN23" s="40">
        <v>51.592356687898089</v>
      </c>
      <c r="DO23" s="38">
        <v>100</v>
      </c>
      <c r="DP23" s="39">
        <v>79.706601466992666</v>
      </c>
      <c r="DQ23" s="40">
        <v>20.293398533007334</v>
      </c>
      <c r="DR23" s="38">
        <v>100</v>
      </c>
      <c r="DS23" s="39">
        <v>46.305418719211822</v>
      </c>
      <c r="DT23" s="40">
        <v>53.694581280788178</v>
      </c>
      <c r="DU23" s="38">
        <v>0</v>
      </c>
      <c r="DV23" s="39">
        <v>0</v>
      </c>
      <c r="DW23" s="40">
        <v>0</v>
      </c>
      <c r="DX23" s="38">
        <v>100</v>
      </c>
      <c r="DY23" s="39">
        <v>54.166666666666664</v>
      </c>
      <c r="DZ23" s="40">
        <v>45.833333333333329</v>
      </c>
    </row>
    <row r="24" spans="1:130">
      <c r="A24" s="17" t="s">
        <v>90</v>
      </c>
      <c r="B24" s="18" t="s">
        <v>91</v>
      </c>
      <c r="C24" s="19">
        <v>1003</v>
      </c>
      <c r="D24" s="20">
        <v>15072</v>
      </c>
      <c r="E24" s="38">
        <v>100</v>
      </c>
      <c r="F24" s="39">
        <v>76.628304821150849</v>
      </c>
      <c r="G24" s="40">
        <v>23.371695178849144</v>
      </c>
      <c r="H24" s="38">
        <v>100</v>
      </c>
      <c r="I24" s="39">
        <v>79.70023665527215</v>
      </c>
      <c r="J24" s="40">
        <v>20.299763344727847</v>
      </c>
      <c r="K24" s="38">
        <v>100</v>
      </c>
      <c r="L24" s="39">
        <v>73.426573426573427</v>
      </c>
      <c r="M24" s="40">
        <v>26.573426573426573</v>
      </c>
      <c r="N24" s="38">
        <v>100</v>
      </c>
      <c r="O24" s="39">
        <v>82.045009784735811</v>
      </c>
      <c r="P24" s="40">
        <v>17.954990215264189</v>
      </c>
      <c r="Q24" s="38">
        <v>100</v>
      </c>
      <c r="R24" s="39">
        <v>79.445350734094617</v>
      </c>
      <c r="S24" s="40">
        <v>20.554649265905383</v>
      </c>
      <c r="T24" s="38">
        <v>100</v>
      </c>
      <c r="U24" s="39">
        <v>73.266331658291463</v>
      </c>
      <c r="V24" s="40">
        <v>26.733668341708544</v>
      </c>
      <c r="W24" s="38">
        <v>0</v>
      </c>
      <c r="X24" s="39">
        <v>0</v>
      </c>
      <c r="Y24" s="40">
        <v>0</v>
      </c>
      <c r="Z24" s="38">
        <v>0</v>
      </c>
      <c r="AA24" s="39">
        <v>0</v>
      </c>
      <c r="AB24" s="40">
        <v>0</v>
      </c>
      <c r="AC24" s="38">
        <v>100</v>
      </c>
      <c r="AD24" s="39">
        <v>71.23442808607021</v>
      </c>
      <c r="AE24" s="40">
        <v>28.765571913929783</v>
      </c>
      <c r="AF24" s="38">
        <v>0</v>
      </c>
      <c r="AG24" s="39">
        <v>0</v>
      </c>
      <c r="AH24" s="40">
        <v>0</v>
      </c>
      <c r="AI24" s="38">
        <v>100</v>
      </c>
      <c r="AJ24" s="39">
        <v>71.428571428571431</v>
      </c>
      <c r="AK24" s="40">
        <v>28.571428571428569</v>
      </c>
      <c r="AL24" s="38">
        <v>100</v>
      </c>
      <c r="AM24" s="39">
        <v>64</v>
      </c>
      <c r="AN24" s="40">
        <v>36</v>
      </c>
      <c r="AO24" s="38">
        <v>0</v>
      </c>
      <c r="AP24" s="39">
        <v>0</v>
      </c>
      <c r="AQ24" s="40">
        <v>0</v>
      </c>
      <c r="AR24" s="38">
        <v>100</v>
      </c>
      <c r="AS24" s="39">
        <v>45.689655172413794</v>
      </c>
      <c r="AT24" s="40">
        <v>54.310344827586206</v>
      </c>
      <c r="AU24" s="38">
        <v>100</v>
      </c>
      <c r="AV24" s="39">
        <v>66.666666666666657</v>
      </c>
      <c r="AW24" s="40">
        <v>33.333333333333329</v>
      </c>
      <c r="AX24" s="38">
        <v>100</v>
      </c>
      <c r="AY24" s="39">
        <v>60.078277886497069</v>
      </c>
      <c r="AZ24" s="40">
        <v>39.921722113502931</v>
      </c>
      <c r="BA24" s="38">
        <v>0</v>
      </c>
      <c r="BB24" s="39">
        <v>0</v>
      </c>
      <c r="BC24" s="40">
        <v>0</v>
      </c>
      <c r="BD24" s="38">
        <v>100</v>
      </c>
      <c r="BE24" s="39">
        <v>52.631578947368418</v>
      </c>
      <c r="BF24" s="40">
        <v>47.368421052631575</v>
      </c>
      <c r="BG24" s="38">
        <v>100</v>
      </c>
      <c r="BH24" s="39">
        <v>58.333333333333336</v>
      </c>
      <c r="BI24" s="40">
        <v>41.666666666666671</v>
      </c>
      <c r="BJ24" s="38">
        <v>100</v>
      </c>
      <c r="BK24" s="39">
        <v>79.42566339512905</v>
      </c>
      <c r="BL24" s="40">
        <v>20.574336604870954</v>
      </c>
      <c r="BM24" s="38">
        <v>100</v>
      </c>
      <c r="BN24" s="39">
        <v>34.482758620689658</v>
      </c>
      <c r="BO24" s="40">
        <v>65.517241379310349</v>
      </c>
      <c r="BP24" s="38">
        <v>100</v>
      </c>
      <c r="BQ24" s="39">
        <v>68.879668049792528</v>
      </c>
      <c r="BR24" s="40">
        <v>31.120331950207468</v>
      </c>
      <c r="BS24" s="38">
        <v>0</v>
      </c>
      <c r="BT24" s="39">
        <v>0</v>
      </c>
      <c r="BU24" s="40">
        <v>0</v>
      </c>
      <c r="BV24" s="38">
        <v>100</v>
      </c>
      <c r="BW24" s="39">
        <v>80</v>
      </c>
      <c r="BX24" s="40">
        <v>20</v>
      </c>
      <c r="BY24" s="38">
        <v>0</v>
      </c>
      <c r="BZ24" s="39">
        <v>0</v>
      </c>
      <c r="CA24" s="40">
        <v>0</v>
      </c>
      <c r="CB24" s="38">
        <v>0</v>
      </c>
      <c r="CC24" s="39">
        <v>0</v>
      </c>
      <c r="CD24" s="40">
        <v>0</v>
      </c>
      <c r="CE24" s="38">
        <v>100</v>
      </c>
      <c r="CF24" s="39">
        <v>81.308411214953267</v>
      </c>
      <c r="CG24" s="40">
        <v>18.691588785046729</v>
      </c>
      <c r="CH24" s="38">
        <v>0</v>
      </c>
      <c r="CI24" s="39">
        <v>0</v>
      </c>
      <c r="CJ24" s="40">
        <v>0</v>
      </c>
      <c r="CK24" s="38">
        <v>100</v>
      </c>
      <c r="CL24" s="39">
        <v>64.536340852130323</v>
      </c>
      <c r="CM24" s="40">
        <v>35.463659147869677</v>
      </c>
      <c r="CN24" s="38">
        <v>100</v>
      </c>
      <c r="CO24" s="39">
        <v>70</v>
      </c>
      <c r="CP24" s="40">
        <v>30</v>
      </c>
      <c r="CQ24" s="38">
        <v>100</v>
      </c>
      <c r="CR24" s="39">
        <v>83.333333333333343</v>
      </c>
      <c r="CS24" s="40">
        <v>16.666666666666664</v>
      </c>
      <c r="CT24" s="38">
        <v>0</v>
      </c>
      <c r="CU24" s="39">
        <v>0</v>
      </c>
      <c r="CV24" s="40">
        <v>0</v>
      </c>
      <c r="CW24" s="38">
        <v>100</v>
      </c>
      <c r="CX24" s="39">
        <v>41.05263157894737</v>
      </c>
      <c r="CY24" s="40">
        <v>58.947368421052623</v>
      </c>
      <c r="CZ24" s="38">
        <v>0</v>
      </c>
      <c r="DA24" s="39">
        <v>0</v>
      </c>
      <c r="DB24" s="40">
        <v>0</v>
      </c>
      <c r="DC24" s="38">
        <v>100</v>
      </c>
      <c r="DD24" s="39">
        <v>100</v>
      </c>
      <c r="DE24" s="40">
        <v>0</v>
      </c>
      <c r="DF24" s="38">
        <v>100</v>
      </c>
      <c r="DG24" s="39">
        <v>65.354330708661408</v>
      </c>
      <c r="DH24" s="40">
        <v>34.645669291338585</v>
      </c>
      <c r="DI24" s="38">
        <v>0</v>
      </c>
      <c r="DJ24" s="39">
        <v>0</v>
      </c>
      <c r="DK24" s="40">
        <v>0</v>
      </c>
      <c r="DL24" s="38">
        <v>0</v>
      </c>
      <c r="DM24" s="39">
        <v>0</v>
      </c>
      <c r="DN24" s="40">
        <v>0</v>
      </c>
      <c r="DO24" s="38">
        <v>0</v>
      </c>
      <c r="DP24" s="39">
        <v>0</v>
      </c>
      <c r="DQ24" s="40">
        <v>0</v>
      </c>
      <c r="DR24" s="38">
        <v>0</v>
      </c>
      <c r="DS24" s="39">
        <v>0</v>
      </c>
      <c r="DT24" s="40">
        <v>0</v>
      </c>
      <c r="DU24" s="38">
        <v>100</v>
      </c>
      <c r="DV24" s="39">
        <v>8.3333333333333321</v>
      </c>
      <c r="DW24" s="40">
        <v>91.666666666666657</v>
      </c>
      <c r="DX24" s="38">
        <v>0</v>
      </c>
      <c r="DY24" s="39">
        <v>0</v>
      </c>
      <c r="DZ24" s="40">
        <v>0</v>
      </c>
    </row>
    <row r="25" spans="1:130">
      <c r="A25" s="17" t="s">
        <v>92</v>
      </c>
      <c r="B25" s="18" t="s">
        <v>93</v>
      </c>
      <c r="C25" s="19">
        <v>3062</v>
      </c>
      <c r="D25" s="20">
        <v>31384</v>
      </c>
      <c r="E25" s="38">
        <v>100</v>
      </c>
      <c r="F25" s="39">
        <v>84.68327236834466</v>
      </c>
      <c r="G25" s="40">
        <v>15.316727631655343</v>
      </c>
      <c r="H25" s="38">
        <v>100</v>
      </c>
      <c r="I25" s="39">
        <v>90.187753561656763</v>
      </c>
      <c r="J25" s="40">
        <v>9.8122464383432408</v>
      </c>
      <c r="K25" s="38">
        <v>100</v>
      </c>
      <c r="L25" s="39">
        <v>72.449642625081225</v>
      </c>
      <c r="M25" s="40">
        <v>27.550357374918775</v>
      </c>
      <c r="N25" s="38">
        <v>100</v>
      </c>
      <c r="O25" s="39">
        <v>86.570247933884289</v>
      </c>
      <c r="P25" s="40">
        <v>13.429752066115702</v>
      </c>
      <c r="Q25" s="38">
        <v>100</v>
      </c>
      <c r="R25" s="39">
        <v>91.707729128537238</v>
      </c>
      <c r="S25" s="40">
        <v>8.2922708714627618</v>
      </c>
      <c r="T25" s="38">
        <v>100</v>
      </c>
      <c r="U25" s="39">
        <v>89.159891598915991</v>
      </c>
      <c r="V25" s="40">
        <v>10.840108401084011</v>
      </c>
      <c r="W25" s="38">
        <v>100</v>
      </c>
      <c r="X25" s="39">
        <v>87.5</v>
      </c>
      <c r="Y25" s="40">
        <v>12.5</v>
      </c>
      <c r="Z25" s="38">
        <v>100</v>
      </c>
      <c r="AA25" s="39">
        <v>100</v>
      </c>
      <c r="AB25" s="40">
        <v>0</v>
      </c>
      <c r="AC25" s="38">
        <v>100</v>
      </c>
      <c r="AD25" s="39">
        <v>85.810810810810807</v>
      </c>
      <c r="AE25" s="40">
        <v>14.189189189189189</v>
      </c>
      <c r="AF25" s="38">
        <v>100</v>
      </c>
      <c r="AG25" s="39">
        <v>91.170212765957444</v>
      </c>
      <c r="AH25" s="40">
        <v>8.8297872340425538</v>
      </c>
      <c r="AI25" s="38">
        <v>100</v>
      </c>
      <c r="AJ25" s="39">
        <v>52.614379084967325</v>
      </c>
      <c r="AK25" s="40">
        <v>47.385620915032675</v>
      </c>
      <c r="AL25" s="38">
        <v>100</v>
      </c>
      <c r="AM25" s="39">
        <v>82.212581344902389</v>
      </c>
      <c r="AN25" s="40">
        <v>17.787418655097614</v>
      </c>
      <c r="AO25" s="38">
        <v>100</v>
      </c>
      <c r="AP25" s="39">
        <v>82.89473684210526</v>
      </c>
      <c r="AQ25" s="40">
        <v>17.105263157894736</v>
      </c>
      <c r="AR25" s="38">
        <v>100</v>
      </c>
      <c r="AS25" s="39">
        <v>76.271186440677965</v>
      </c>
      <c r="AT25" s="40">
        <v>23.728813559322035</v>
      </c>
      <c r="AU25" s="38">
        <v>100</v>
      </c>
      <c r="AV25" s="39">
        <v>80</v>
      </c>
      <c r="AW25" s="40">
        <v>20</v>
      </c>
      <c r="AX25" s="38">
        <v>100</v>
      </c>
      <c r="AY25" s="39">
        <v>85.172413793103459</v>
      </c>
      <c r="AZ25" s="40">
        <v>14.827586206896552</v>
      </c>
      <c r="BA25" s="38">
        <v>100</v>
      </c>
      <c r="BB25" s="39">
        <v>88.675213675213669</v>
      </c>
      <c r="BC25" s="40">
        <v>11.324786324786325</v>
      </c>
      <c r="BD25" s="38">
        <v>100</v>
      </c>
      <c r="BE25" s="39">
        <v>75.742574257425744</v>
      </c>
      <c r="BF25" s="40">
        <v>24.257425742574256</v>
      </c>
      <c r="BG25" s="38">
        <v>100</v>
      </c>
      <c r="BH25" s="39">
        <v>75.721784776902894</v>
      </c>
      <c r="BI25" s="40">
        <v>24.278215223097114</v>
      </c>
      <c r="BJ25" s="38">
        <v>100</v>
      </c>
      <c r="BK25" s="39">
        <v>82.7972027972028</v>
      </c>
      <c r="BL25" s="40">
        <v>17.2027972027972</v>
      </c>
      <c r="BM25" s="38">
        <v>100</v>
      </c>
      <c r="BN25" s="39">
        <v>61.145510835913306</v>
      </c>
      <c r="BO25" s="40">
        <v>38.854489164086687</v>
      </c>
      <c r="BP25" s="38">
        <v>100</v>
      </c>
      <c r="BQ25" s="39">
        <v>73.484848484848484</v>
      </c>
      <c r="BR25" s="40">
        <v>26.515151515151516</v>
      </c>
      <c r="BS25" s="38">
        <v>100</v>
      </c>
      <c r="BT25" s="39">
        <v>92.5</v>
      </c>
      <c r="BU25" s="40">
        <v>7.5</v>
      </c>
      <c r="BV25" s="38">
        <v>100</v>
      </c>
      <c r="BW25" s="39">
        <v>70.169082125603865</v>
      </c>
      <c r="BX25" s="40">
        <v>29.830917874396135</v>
      </c>
      <c r="BY25" s="38">
        <v>100</v>
      </c>
      <c r="BZ25" s="39">
        <v>85.6</v>
      </c>
      <c r="CA25" s="40">
        <v>14.399999999999999</v>
      </c>
      <c r="CB25" s="38">
        <v>100</v>
      </c>
      <c r="CC25" s="39">
        <v>30.666666666666664</v>
      </c>
      <c r="CD25" s="40">
        <v>69.333333333333343</v>
      </c>
      <c r="CE25" s="38">
        <v>100</v>
      </c>
      <c r="CF25" s="39">
        <v>84.810126582278471</v>
      </c>
      <c r="CG25" s="40">
        <v>15.18987341772152</v>
      </c>
      <c r="CH25" s="38">
        <v>100</v>
      </c>
      <c r="CI25" s="39">
        <v>46.486486486486491</v>
      </c>
      <c r="CJ25" s="40">
        <v>53.513513513513509</v>
      </c>
      <c r="CK25" s="38">
        <v>100</v>
      </c>
      <c r="CL25" s="39">
        <v>87.33031674208145</v>
      </c>
      <c r="CM25" s="40">
        <v>12.669683257918551</v>
      </c>
      <c r="CN25" s="38">
        <v>100</v>
      </c>
      <c r="CO25" s="39">
        <v>68.731563421828909</v>
      </c>
      <c r="CP25" s="40">
        <v>31.268436578171094</v>
      </c>
      <c r="CQ25" s="38">
        <v>100</v>
      </c>
      <c r="CR25" s="39">
        <v>66.666666666666657</v>
      </c>
      <c r="CS25" s="40">
        <v>33.333333333333329</v>
      </c>
      <c r="CT25" s="38">
        <v>100</v>
      </c>
      <c r="CU25" s="39">
        <v>72.555205047318623</v>
      </c>
      <c r="CV25" s="40">
        <v>27.444794952681388</v>
      </c>
      <c r="CW25" s="38">
        <v>100</v>
      </c>
      <c r="CX25" s="39">
        <v>88.836477987421375</v>
      </c>
      <c r="CY25" s="40">
        <v>11.163522012578616</v>
      </c>
      <c r="CZ25" s="38">
        <v>100</v>
      </c>
      <c r="DA25" s="39">
        <v>96.15384615384616</v>
      </c>
      <c r="DB25" s="40">
        <v>3.8461538461538463</v>
      </c>
      <c r="DC25" s="38">
        <v>100</v>
      </c>
      <c r="DD25" s="39">
        <v>45.714285714285715</v>
      </c>
      <c r="DE25" s="40">
        <v>54.285714285714285</v>
      </c>
      <c r="DF25" s="38">
        <v>100</v>
      </c>
      <c r="DG25" s="39">
        <v>69.884726224783861</v>
      </c>
      <c r="DH25" s="40">
        <v>30.115273775216139</v>
      </c>
      <c r="DI25" s="38">
        <v>100</v>
      </c>
      <c r="DJ25" s="39">
        <v>90.163934426229503</v>
      </c>
      <c r="DK25" s="40">
        <v>9.8360655737704921</v>
      </c>
      <c r="DL25" s="38">
        <v>100</v>
      </c>
      <c r="DM25" s="39">
        <v>20</v>
      </c>
      <c r="DN25" s="40">
        <v>80</v>
      </c>
      <c r="DO25" s="38">
        <v>0</v>
      </c>
      <c r="DP25" s="39">
        <v>0</v>
      </c>
      <c r="DQ25" s="40">
        <v>0</v>
      </c>
      <c r="DR25" s="38">
        <v>100</v>
      </c>
      <c r="DS25" s="39">
        <v>89.87341772151899</v>
      </c>
      <c r="DT25" s="40">
        <v>10.126582278481013</v>
      </c>
      <c r="DU25" s="38">
        <v>100</v>
      </c>
      <c r="DV25" s="39">
        <v>67.37588652482269</v>
      </c>
      <c r="DW25" s="40">
        <v>32.62411347517731</v>
      </c>
      <c r="DX25" s="38">
        <v>100</v>
      </c>
      <c r="DY25" s="39">
        <v>10</v>
      </c>
      <c r="DZ25" s="40">
        <v>90</v>
      </c>
    </row>
    <row r="26" spans="1:130">
      <c r="A26" s="17" t="s">
        <v>94</v>
      </c>
      <c r="B26" s="18" t="s">
        <v>95</v>
      </c>
      <c r="C26" s="19">
        <v>16037</v>
      </c>
      <c r="D26" s="20">
        <v>15464</v>
      </c>
      <c r="E26" s="38">
        <v>100</v>
      </c>
      <c r="F26" s="39">
        <v>61.21710421891369</v>
      </c>
      <c r="G26" s="40">
        <v>38.78289578108631</v>
      </c>
      <c r="H26" s="38">
        <v>100</v>
      </c>
      <c r="I26" s="39">
        <v>59.679049785190799</v>
      </c>
      <c r="J26" s="40">
        <v>40.320950214809201</v>
      </c>
      <c r="K26" s="38">
        <v>100</v>
      </c>
      <c r="L26" s="39">
        <v>63.265306122448983</v>
      </c>
      <c r="M26" s="40">
        <v>36.734693877551024</v>
      </c>
      <c r="N26" s="38">
        <v>100</v>
      </c>
      <c r="O26" s="39">
        <v>68.740399385560679</v>
      </c>
      <c r="P26" s="40">
        <v>31.259600614439325</v>
      </c>
      <c r="Q26" s="38">
        <v>100</v>
      </c>
      <c r="R26" s="39">
        <v>43.053173241852491</v>
      </c>
      <c r="S26" s="40">
        <v>56.946826758147516</v>
      </c>
      <c r="T26" s="38">
        <v>100</v>
      </c>
      <c r="U26" s="39">
        <v>69.510489510489521</v>
      </c>
      <c r="V26" s="40">
        <v>30.48951048951049</v>
      </c>
      <c r="W26" s="38">
        <v>100</v>
      </c>
      <c r="X26" s="39">
        <v>46.53846153846154</v>
      </c>
      <c r="Y26" s="40">
        <v>53.46153846153846</v>
      </c>
      <c r="Z26" s="38">
        <v>100</v>
      </c>
      <c r="AA26" s="39">
        <v>68.243243243243242</v>
      </c>
      <c r="AB26" s="40">
        <v>31.756756756756754</v>
      </c>
      <c r="AC26" s="38">
        <v>100</v>
      </c>
      <c r="AD26" s="39">
        <v>78.130841121495337</v>
      </c>
      <c r="AE26" s="40">
        <v>21.869158878504674</v>
      </c>
      <c r="AF26" s="38">
        <v>100</v>
      </c>
      <c r="AG26" s="39">
        <v>57.692307692307686</v>
      </c>
      <c r="AH26" s="40">
        <v>42.307692307692307</v>
      </c>
      <c r="AI26" s="38">
        <v>100</v>
      </c>
      <c r="AJ26" s="39">
        <v>45.003843197540355</v>
      </c>
      <c r="AK26" s="40">
        <v>54.996156802459652</v>
      </c>
      <c r="AL26" s="38">
        <v>100</v>
      </c>
      <c r="AM26" s="39">
        <v>51.318458417849897</v>
      </c>
      <c r="AN26" s="40">
        <v>48.681541582150103</v>
      </c>
      <c r="AO26" s="38">
        <v>100</v>
      </c>
      <c r="AP26" s="39">
        <v>63.698630136986303</v>
      </c>
      <c r="AQ26" s="40">
        <v>36.301369863013697</v>
      </c>
      <c r="AR26" s="38">
        <v>100</v>
      </c>
      <c r="AS26" s="39">
        <v>59.203296703296701</v>
      </c>
      <c r="AT26" s="40">
        <v>40.796703296703299</v>
      </c>
      <c r="AU26" s="38">
        <v>100</v>
      </c>
      <c r="AV26" s="39">
        <v>45.222929936305732</v>
      </c>
      <c r="AW26" s="40">
        <v>54.777070063694268</v>
      </c>
      <c r="AX26" s="38">
        <v>100</v>
      </c>
      <c r="AY26" s="39">
        <v>52.052545155993435</v>
      </c>
      <c r="AZ26" s="40">
        <v>47.947454844006572</v>
      </c>
      <c r="BA26" s="38">
        <v>100</v>
      </c>
      <c r="BB26" s="39">
        <v>59.793814432989691</v>
      </c>
      <c r="BC26" s="40">
        <v>40.206185567010309</v>
      </c>
      <c r="BD26" s="38">
        <v>100</v>
      </c>
      <c r="BE26" s="39">
        <v>71.698113207547166</v>
      </c>
      <c r="BF26" s="40">
        <v>28.30188679245283</v>
      </c>
      <c r="BG26" s="38">
        <v>100</v>
      </c>
      <c r="BH26" s="39">
        <v>68.58789625360231</v>
      </c>
      <c r="BI26" s="40">
        <v>31.412103746397698</v>
      </c>
      <c r="BJ26" s="38">
        <v>100</v>
      </c>
      <c r="BK26" s="39">
        <v>70.224719101123597</v>
      </c>
      <c r="BL26" s="40">
        <v>29.775280898876407</v>
      </c>
      <c r="BM26" s="38">
        <v>100</v>
      </c>
      <c r="BN26" s="39">
        <v>63.807531380753133</v>
      </c>
      <c r="BO26" s="40">
        <v>36.19246861924686</v>
      </c>
      <c r="BP26" s="38">
        <v>100</v>
      </c>
      <c r="BQ26" s="39">
        <v>58.247422680412377</v>
      </c>
      <c r="BR26" s="40">
        <v>41.75257731958763</v>
      </c>
      <c r="BS26" s="38">
        <v>100</v>
      </c>
      <c r="BT26" s="39">
        <v>57.095709570957098</v>
      </c>
      <c r="BU26" s="40">
        <v>42.904290429042902</v>
      </c>
      <c r="BV26" s="38">
        <v>100</v>
      </c>
      <c r="BW26" s="39">
        <v>62.487660414610069</v>
      </c>
      <c r="BX26" s="40">
        <v>37.512339585389931</v>
      </c>
      <c r="BY26" s="38">
        <v>100</v>
      </c>
      <c r="BZ26" s="39">
        <v>49.375</v>
      </c>
      <c r="CA26" s="40">
        <v>50.625</v>
      </c>
      <c r="CB26" s="38">
        <v>100</v>
      </c>
      <c r="CC26" s="39">
        <v>69.42675159235668</v>
      </c>
      <c r="CD26" s="40">
        <v>30.573248407643312</v>
      </c>
      <c r="CE26" s="38">
        <v>100</v>
      </c>
      <c r="CF26" s="39">
        <v>47.471910112359552</v>
      </c>
      <c r="CG26" s="40">
        <v>52.528089887640448</v>
      </c>
      <c r="CH26" s="38">
        <v>100</v>
      </c>
      <c r="CI26" s="39">
        <v>55.588235294117652</v>
      </c>
      <c r="CJ26" s="40">
        <v>44.411764705882348</v>
      </c>
      <c r="CK26" s="38">
        <v>100</v>
      </c>
      <c r="CL26" s="39">
        <v>72.5</v>
      </c>
      <c r="CM26" s="40">
        <v>27.500000000000004</v>
      </c>
      <c r="CN26" s="38">
        <v>100</v>
      </c>
      <c r="CO26" s="39">
        <v>69.586284010436088</v>
      </c>
      <c r="CP26" s="40">
        <v>30.413715989563922</v>
      </c>
      <c r="CQ26" s="38">
        <v>100</v>
      </c>
      <c r="CR26" s="39">
        <v>2.9411764705882351</v>
      </c>
      <c r="CS26" s="40">
        <v>97.058823529411768</v>
      </c>
      <c r="CT26" s="38">
        <v>100</v>
      </c>
      <c r="CU26" s="39">
        <v>50</v>
      </c>
      <c r="CV26" s="40">
        <v>50</v>
      </c>
      <c r="CW26" s="38">
        <v>100</v>
      </c>
      <c r="CX26" s="39">
        <v>53.879310344827594</v>
      </c>
      <c r="CY26" s="40">
        <v>46.120689655172413</v>
      </c>
      <c r="CZ26" s="38">
        <v>100</v>
      </c>
      <c r="DA26" s="39">
        <v>68</v>
      </c>
      <c r="DB26" s="40">
        <v>32</v>
      </c>
      <c r="DC26" s="38">
        <v>100</v>
      </c>
      <c r="DD26" s="39">
        <v>61.971830985915489</v>
      </c>
      <c r="DE26" s="40">
        <v>38.028169014084504</v>
      </c>
      <c r="DF26" s="38">
        <v>100</v>
      </c>
      <c r="DG26" s="39">
        <v>86.32162661737523</v>
      </c>
      <c r="DH26" s="40">
        <v>13.67837338262477</v>
      </c>
      <c r="DI26" s="38">
        <v>100</v>
      </c>
      <c r="DJ26" s="39">
        <v>46.938775510204081</v>
      </c>
      <c r="DK26" s="40">
        <v>53.061224489795919</v>
      </c>
      <c r="DL26" s="38">
        <v>100</v>
      </c>
      <c r="DM26" s="39">
        <v>59.854014598540154</v>
      </c>
      <c r="DN26" s="40">
        <v>40.145985401459853</v>
      </c>
      <c r="DO26" s="38">
        <v>100</v>
      </c>
      <c r="DP26" s="39">
        <v>51.470588235294116</v>
      </c>
      <c r="DQ26" s="40">
        <v>48.529411764705884</v>
      </c>
      <c r="DR26" s="38">
        <v>100</v>
      </c>
      <c r="DS26" s="39">
        <v>46.341463414634148</v>
      </c>
      <c r="DT26" s="40">
        <v>53.658536585365859</v>
      </c>
      <c r="DU26" s="38">
        <v>100</v>
      </c>
      <c r="DV26" s="39">
        <v>64.102564102564102</v>
      </c>
      <c r="DW26" s="40">
        <v>35.897435897435898</v>
      </c>
      <c r="DX26" s="38">
        <v>100</v>
      </c>
      <c r="DY26" s="39">
        <v>68.75</v>
      </c>
      <c r="DZ26" s="40">
        <v>31.25</v>
      </c>
    </row>
    <row r="27" spans="1:130">
      <c r="A27" s="17" t="s">
        <v>96</v>
      </c>
      <c r="B27" s="18" t="s">
        <v>97</v>
      </c>
      <c r="C27" s="19">
        <v>3570</v>
      </c>
      <c r="D27" s="20">
        <v>156541</v>
      </c>
      <c r="E27" s="38">
        <v>100</v>
      </c>
      <c r="F27" s="39">
        <v>80.877641136461577</v>
      </c>
      <c r="G27" s="40">
        <v>19.12235886353842</v>
      </c>
      <c r="H27" s="38">
        <v>100</v>
      </c>
      <c r="I27" s="39">
        <v>81.076253490653855</v>
      </c>
      <c r="J27" s="40">
        <v>18.923746509346149</v>
      </c>
      <c r="K27" s="38">
        <v>100</v>
      </c>
      <c r="L27" s="39">
        <v>82.33613648251719</v>
      </c>
      <c r="M27" s="40">
        <v>17.663863517482799</v>
      </c>
      <c r="N27" s="38">
        <v>100</v>
      </c>
      <c r="O27" s="39">
        <v>82.514126010085661</v>
      </c>
      <c r="P27" s="40">
        <v>17.485873989914332</v>
      </c>
      <c r="Q27" s="38">
        <v>100</v>
      </c>
      <c r="R27" s="39">
        <v>79.680751173708913</v>
      </c>
      <c r="S27" s="40">
        <v>20.31924882629108</v>
      </c>
      <c r="T27" s="38">
        <v>100</v>
      </c>
      <c r="U27" s="39">
        <v>79.662252460211391</v>
      </c>
      <c r="V27" s="40">
        <v>20.337747539788602</v>
      </c>
      <c r="W27" s="38">
        <v>100</v>
      </c>
      <c r="X27" s="39">
        <v>79.588336192109779</v>
      </c>
      <c r="Y27" s="40">
        <v>20.411663807890225</v>
      </c>
      <c r="Z27" s="38">
        <v>100</v>
      </c>
      <c r="AA27" s="39">
        <v>69.238578680203048</v>
      </c>
      <c r="AB27" s="40">
        <v>30.761421319796955</v>
      </c>
      <c r="AC27" s="38">
        <v>100</v>
      </c>
      <c r="AD27" s="39">
        <v>79.852341169613368</v>
      </c>
      <c r="AE27" s="40">
        <v>20.147658830386632</v>
      </c>
      <c r="AF27" s="38">
        <v>100</v>
      </c>
      <c r="AG27" s="39">
        <v>80.08064516129032</v>
      </c>
      <c r="AH27" s="40">
        <v>19.919354838709676</v>
      </c>
      <c r="AI27" s="38">
        <v>100</v>
      </c>
      <c r="AJ27" s="39">
        <v>84.628297362110317</v>
      </c>
      <c r="AK27" s="40">
        <v>15.371702637889689</v>
      </c>
      <c r="AL27" s="38">
        <v>100</v>
      </c>
      <c r="AM27" s="39">
        <v>80.562542876743663</v>
      </c>
      <c r="AN27" s="40">
        <v>19.437457123256348</v>
      </c>
      <c r="AO27" s="38">
        <v>100</v>
      </c>
      <c r="AP27" s="39">
        <v>79.493269992082332</v>
      </c>
      <c r="AQ27" s="40">
        <v>20.506730007917657</v>
      </c>
      <c r="AR27" s="38">
        <v>100</v>
      </c>
      <c r="AS27" s="39">
        <v>78.548123980424151</v>
      </c>
      <c r="AT27" s="40">
        <v>21.451876019575856</v>
      </c>
      <c r="AU27" s="38">
        <v>100</v>
      </c>
      <c r="AV27" s="39">
        <v>78.056084944187305</v>
      </c>
      <c r="AW27" s="40">
        <v>21.943915055812688</v>
      </c>
      <c r="AX27" s="38">
        <v>100</v>
      </c>
      <c r="AY27" s="39">
        <v>80.811808118081188</v>
      </c>
      <c r="AZ27" s="40">
        <v>19.188191881918819</v>
      </c>
      <c r="BA27" s="38">
        <v>100</v>
      </c>
      <c r="BB27" s="39">
        <v>82.27758007117437</v>
      </c>
      <c r="BC27" s="40">
        <v>17.722419928825623</v>
      </c>
      <c r="BD27" s="38">
        <v>100</v>
      </c>
      <c r="BE27" s="39">
        <v>75.635738831615114</v>
      </c>
      <c r="BF27" s="40">
        <v>24.364261168384878</v>
      </c>
      <c r="BG27" s="38">
        <v>100</v>
      </c>
      <c r="BH27" s="39">
        <v>76.829268292682926</v>
      </c>
      <c r="BI27" s="40">
        <v>23.170731707317074</v>
      </c>
      <c r="BJ27" s="38">
        <v>100</v>
      </c>
      <c r="BK27" s="39">
        <v>78.150765606595996</v>
      </c>
      <c r="BL27" s="40">
        <v>21.849234393404004</v>
      </c>
      <c r="BM27" s="38">
        <v>100</v>
      </c>
      <c r="BN27" s="39">
        <v>78.32167832167832</v>
      </c>
      <c r="BO27" s="40">
        <v>21.678321678321677</v>
      </c>
      <c r="BP27" s="38">
        <v>100</v>
      </c>
      <c r="BQ27" s="39">
        <v>75.41142303969022</v>
      </c>
      <c r="BR27" s="40">
        <v>24.588576960309776</v>
      </c>
      <c r="BS27" s="38">
        <v>100</v>
      </c>
      <c r="BT27" s="39">
        <v>82.767857142857139</v>
      </c>
      <c r="BU27" s="40">
        <v>17.232142857142858</v>
      </c>
      <c r="BV27" s="38">
        <v>100</v>
      </c>
      <c r="BW27" s="39">
        <v>81.427998395507416</v>
      </c>
      <c r="BX27" s="40">
        <v>18.572001604492581</v>
      </c>
      <c r="BY27" s="38">
        <v>100</v>
      </c>
      <c r="BZ27" s="39">
        <v>83.091286307053949</v>
      </c>
      <c r="CA27" s="40">
        <v>16.908713692946058</v>
      </c>
      <c r="CB27" s="38">
        <v>100</v>
      </c>
      <c r="CC27" s="39">
        <v>81.574675324675326</v>
      </c>
      <c r="CD27" s="40">
        <v>18.425324675324674</v>
      </c>
      <c r="CE27" s="38">
        <v>100</v>
      </c>
      <c r="CF27" s="39">
        <v>80.621201890614444</v>
      </c>
      <c r="CG27" s="40">
        <v>19.378798109385549</v>
      </c>
      <c r="CH27" s="38">
        <v>100</v>
      </c>
      <c r="CI27" s="39">
        <v>82.594767752269078</v>
      </c>
      <c r="CJ27" s="40">
        <v>17.405232247730911</v>
      </c>
      <c r="CK27" s="38">
        <v>100</v>
      </c>
      <c r="CL27" s="39">
        <v>79.449838187702269</v>
      </c>
      <c r="CM27" s="40">
        <v>20.550161812297734</v>
      </c>
      <c r="CN27" s="38">
        <v>100</v>
      </c>
      <c r="CO27" s="39">
        <v>75.632653061224488</v>
      </c>
      <c r="CP27" s="40">
        <v>24.367346938775512</v>
      </c>
      <c r="CQ27" s="38">
        <v>100</v>
      </c>
      <c r="CR27" s="39">
        <v>77.551020408163268</v>
      </c>
      <c r="CS27" s="40">
        <v>22.448979591836736</v>
      </c>
      <c r="CT27" s="38">
        <v>100</v>
      </c>
      <c r="CU27" s="39">
        <v>81.535947712418306</v>
      </c>
      <c r="CV27" s="40">
        <v>18.464052287581701</v>
      </c>
      <c r="CW27" s="38">
        <v>100</v>
      </c>
      <c r="CX27" s="39">
        <v>76.408450704225345</v>
      </c>
      <c r="CY27" s="40">
        <v>23.591549295774648</v>
      </c>
      <c r="CZ27" s="38">
        <v>100</v>
      </c>
      <c r="DA27" s="39">
        <v>78.35550181378477</v>
      </c>
      <c r="DB27" s="40">
        <v>21.644498186215237</v>
      </c>
      <c r="DC27" s="38">
        <v>100</v>
      </c>
      <c r="DD27" s="39">
        <v>78.94736842105263</v>
      </c>
      <c r="DE27" s="40">
        <v>21.052631578947366</v>
      </c>
      <c r="DF27" s="38">
        <v>100</v>
      </c>
      <c r="DG27" s="39">
        <v>78.178694158075601</v>
      </c>
      <c r="DH27" s="40">
        <v>21.821305841924399</v>
      </c>
      <c r="DI27" s="38">
        <v>100</v>
      </c>
      <c r="DJ27" s="39">
        <v>81.840796019900495</v>
      </c>
      <c r="DK27" s="40">
        <v>18.159203980099502</v>
      </c>
      <c r="DL27" s="38">
        <v>100</v>
      </c>
      <c r="DM27" s="39">
        <v>79.875333926981298</v>
      </c>
      <c r="DN27" s="40">
        <v>20.124666073018698</v>
      </c>
      <c r="DO27" s="38">
        <v>100</v>
      </c>
      <c r="DP27" s="39">
        <v>78.358208955223887</v>
      </c>
      <c r="DQ27" s="40">
        <v>21.641791044776117</v>
      </c>
      <c r="DR27" s="38">
        <v>100</v>
      </c>
      <c r="DS27" s="39">
        <v>83.351955307262571</v>
      </c>
      <c r="DT27" s="40">
        <v>16.648044692737429</v>
      </c>
      <c r="DU27" s="38">
        <v>100</v>
      </c>
      <c r="DV27" s="39">
        <v>84.738527214514406</v>
      </c>
      <c r="DW27" s="40">
        <v>15.261472785485591</v>
      </c>
      <c r="DX27" s="38">
        <v>100</v>
      </c>
      <c r="DY27" s="39">
        <v>85.461689587426321</v>
      </c>
      <c r="DZ27" s="40">
        <v>14.538310412573674</v>
      </c>
    </row>
    <row r="28" spans="1:130">
      <c r="A28" s="17" t="s">
        <v>98</v>
      </c>
      <c r="B28" s="18" t="s">
        <v>99</v>
      </c>
      <c r="C28" s="19">
        <v>-4457</v>
      </c>
      <c r="D28" s="20">
        <v>10762</v>
      </c>
      <c r="E28" s="38">
        <v>100</v>
      </c>
      <c r="F28" s="39">
        <v>91.958762886597938</v>
      </c>
      <c r="G28" s="40">
        <v>8.0412371134020617</v>
      </c>
      <c r="H28" s="38">
        <v>100</v>
      </c>
      <c r="I28" s="39">
        <v>87.788778877887779</v>
      </c>
      <c r="J28" s="40">
        <v>12.211221122112212</v>
      </c>
      <c r="K28" s="38">
        <v>100</v>
      </c>
      <c r="L28" s="39">
        <v>93.583815028901725</v>
      </c>
      <c r="M28" s="40">
        <v>6.4161849710982652</v>
      </c>
      <c r="N28" s="38">
        <v>100</v>
      </c>
      <c r="O28" s="39">
        <v>91.766467065868255</v>
      </c>
      <c r="P28" s="40">
        <v>8.2335329341317358</v>
      </c>
      <c r="Q28" s="38">
        <v>100</v>
      </c>
      <c r="R28" s="39">
        <v>89.102564102564102</v>
      </c>
      <c r="S28" s="40">
        <v>10.897435897435898</v>
      </c>
      <c r="T28" s="38">
        <v>100</v>
      </c>
      <c r="U28" s="39">
        <v>100</v>
      </c>
      <c r="V28" s="40">
        <v>0</v>
      </c>
      <c r="W28" s="38">
        <v>100</v>
      </c>
      <c r="X28" s="39">
        <v>89.65517241379311</v>
      </c>
      <c r="Y28" s="40">
        <v>10.344827586206897</v>
      </c>
      <c r="Z28" s="38">
        <v>100</v>
      </c>
      <c r="AA28" s="39">
        <v>88.888888888888886</v>
      </c>
      <c r="AB28" s="40">
        <v>11.111111111111111</v>
      </c>
      <c r="AC28" s="38">
        <v>0</v>
      </c>
      <c r="AD28" s="39">
        <v>0</v>
      </c>
      <c r="AE28" s="40">
        <v>0</v>
      </c>
      <c r="AF28" s="38">
        <v>100</v>
      </c>
      <c r="AG28" s="39">
        <v>95.901639344262293</v>
      </c>
      <c r="AH28" s="40">
        <v>4.0983606557377046</v>
      </c>
      <c r="AI28" s="38">
        <v>100</v>
      </c>
      <c r="AJ28" s="39">
        <v>90.058479532163744</v>
      </c>
      <c r="AK28" s="40">
        <v>9.9415204678362574</v>
      </c>
      <c r="AL28" s="38">
        <v>100</v>
      </c>
      <c r="AM28" s="39">
        <v>90.243902439024396</v>
      </c>
      <c r="AN28" s="40">
        <v>9.7560975609756095</v>
      </c>
      <c r="AO28" s="38">
        <v>100</v>
      </c>
      <c r="AP28" s="39">
        <v>98.165137614678898</v>
      </c>
      <c r="AQ28" s="40">
        <v>1.834862385321101</v>
      </c>
      <c r="AR28" s="38">
        <v>100</v>
      </c>
      <c r="AS28" s="39">
        <v>100</v>
      </c>
      <c r="AT28" s="40">
        <v>0</v>
      </c>
      <c r="AU28" s="38">
        <v>100</v>
      </c>
      <c r="AV28" s="39">
        <v>100</v>
      </c>
      <c r="AW28" s="40">
        <v>0</v>
      </c>
      <c r="AX28" s="38">
        <v>100</v>
      </c>
      <c r="AY28" s="39">
        <v>100</v>
      </c>
      <c r="AZ28" s="40">
        <v>0</v>
      </c>
      <c r="BA28" s="38">
        <v>100</v>
      </c>
      <c r="BB28" s="39">
        <v>97.080291970802918</v>
      </c>
      <c r="BC28" s="40">
        <v>2.9197080291970803</v>
      </c>
      <c r="BD28" s="38">
        <v>0</v>
      </c>
      <c r="BE28" s="39">
        <v>0</v>
      </c>
      <c r="BF28" s="40">
        <v>0</v>
      </c>
      <c r="BG28" s="38">
        <v>0</v>
      </c>
      <c r="BH28" s="39">
        <v>0</v>
      </c>
      <c r="BI28" s="40">
        <v>0</v>
      </c>
      <c r="BJ28" s="38">
        <v>100</v>
      </c>
      <c r="BK28" s="39">
        <v>90.052356020942398</v>
      </c>
      <c r="BL28" s="40">
        <v>9.9476439790575917</v>
      </c>
      <c r="BM28" s="38">
        <v>0</v>
      </c>
      <c r="BN28" s="39">
        <v>0</v>
      </c>
      <c r="BO28" s="40">
        <v>0</v>
      </c>
      <c r="BP28" s="38">
        <v>100</v>
      </c>
      <c r="BQ28" s="39">
        <v>100</v>
      </c>
      <c r="BR28" s="40">
        <v>0</v>
      </c>
      <c r="BS28" s="38">
        <v>100</v>
      </c>
      <c r="BT28" s="39">
        <v>100</v>
      </c>
      <c r="BU28" s="40">
        <v>0</v>
      </c>
      <c r="BV28" s="38">
        <v>100</v>
      </c>
      <c r="BW28" s="39">
        <v>100</v>
      </c>
      <c r="BX28" s="40">
        <v>0</v>
      </c>
      <c r="BY28" s="38">
        <v>100</v>
      </c>
      <c r="BZ28" s="39">
        <v>100</v>
      </c>
      <c r="CA28" s="40">
        <v>0</v>
      </c>
      <c r="CB28" s="38">
        <v>100</v>
      </c>
      <c r="CC28" s="39">
        <v>100</v>
      </c>
      <c r="CD28" s="40">
        <v>0</v>
      </c>
      <c r="CE28" s="38">
        <v>100</v>
      </c>
      <c r="CF28" s="39">
        <v>87.5</v>
      </c>
      <c r="CG28" s="40">
        <v>12.5</v>
      </c>
      <c r="CH28" s="38">
        <v>100</v>
      </c>
      <c r="CI28" s="39">
        <v>100</v>
      </c>
      <c r="CJ28" s="40">
        <v>0</v>
      </c>
      <c r="CK28" s="38">
        <v>100</v>
      </c>
      <c r="CL28" s="39">
        <v>94.399999999999991</v>
      </c>
      <c r="CM28" s="40">
        <v>5.6000000000000005</v>
      </c>
      <c r="CN28" s="38">
        <v>100</v>
      </c>
      <c r="CO28" s="39">
        <v>100</v>
      </c>
      <c r="CP28" s="40">
        <v>0</v>
      </c>
      <c r="CQ28" s="38">
        <v>100</v>
      </c>
      <c r="CR28" s="39">
        <v>100</v>
      </c>
      <c r="CS28" s="40">
        <v>0</v>
      </c>
      <c r="CT28" s="38">
        <v>0</v>
      </c>
      <c r="CU28" s="39">
        <v>0</v>
      </c>
      <c r="CV28" s="40">
        <v>0</v>
      </c>
      <c r="CW28" s="38">
        <v>0</v>
      </c>
      <c r="CX28" s="39">
        <v>0</v>
      </c>
      <c r="CY28" s="40">
        <v>0</v>
      </c>
      <c r="CZ28" s="38">
        <v>0</v>
      </c>
      <c r="DA28" s="39">
        <v>0</v>
      </c>
      <c r="DB28" s="40">
        <v>0</v>
      </c>
      <c r="DC28" s="38">
        <v>0</v>
      </c>
      <c r="DD28" s="39">
        <v>0</v>
      </c>
      <c r="DE28" s="40">
        <v>0</v>
      </c>
      <c r="DF28" s="38">
        <v>100</v>
      </c>
      <c r="DG28" s="39">
        <v>100</v>
      </c>
      <c r="DH28" s="40">
        <v>0</v>
      </c>
      <c r="DI28" s="38">
        <v>100</v>
      </c>
      <c r="DJ28" s="39">
        <v>100</v>
      </c>
      <c r="DK28" s="40">
        <v>0</v>
      </c>
      <c r="DL28" s="38">
        <v>0</v>
      </c>
      <c r="DM28" s="39">
        <v>0</v>
      </c>
      <c r="DN28" s="40">
        <v>0</v>
      </c>
      <c r="DO28" s="38">
        <v>0</v>
      </c>
      <c r="DP28" s="39">
        <v>0</v>
      </c>
      <c r="DQ28" s="40">
        <v>0</v>
      </c>
      <c r="DR28" s="38">
        <v>0</v>
      </c>
      <c r="DS28" s="39">
        <v>0</v>
      </c>
      <c r="DT28" s="40">
        <v>0</v>
      </c>
      <c r="DU28" s="38">
        <v>100</v>
      </c>
      <c r="DV28" s="39">
        <v>100</v>
      </c>
      <c r="DW28" s="40">
        <v>0</v>
      </c>
      <c r="DX28" s="38">
        <v>0</v>
      </c>
      <c r="DY28" s="39">
        <v>0</v>
      </c>
      <c r="DZ28" s="40">
        <v>0</v>
      </c>
    </row>
    <row r="29" spans="1:130">
      <c r="A29" s="17" t="s">
        <v>100</v>
      </c>
      <c r="B29" s="18" t="s">
        <v>101</v>
      </c>
      <c r="C29" s="19">
        <v>3658</v>
      </c>
      <c r="D29" s="20">
        <v>1414</v>
      </c>
      <c r="E29" s="38">
        <v>100</v>
      </c>
      <c r="F29" s="39">
        <v>90.634858044164034</v>
      </c>
      <c r="G29" s="40">
        <v>9.3651419558359628</v>
      </c>
      <c r="H29" s="38">
        <v>100</v>
      </c>
      <c r="I29" s="39">
        <v>91.596164692611396</v>
      </c>
      <c r="J29" s="40">
        <v>8.4038353073886078</v>
      </c>
      <c r="K29" s="38">
        <v>100</v>
      </c>
      <c r="L29" s="39">
        <v>93.181818181818173</v>
      </c>
      <c r="M29" s="40">
        <v>6.8181818181818175</v>
      </c>
      <c r="N29" s="38">
        <v>100</v>
      </c>
      <c r="O29" s="39">
        <v>91.666666666666657</v>
      </c>
      <c r="P29" s="40">
        <v>8.3333333333333321</v>
      </c>
      <c r="Q29" s="38">
        <v>100</v>
      </c>
      <c r="R29" s="39">
        <v>86.910994764397913</v>
      </c>
      <c r="S29" s="40">
        <v>13.089005235602095</v>
      </c>
      <c r="T29" s="38">
        <v>100</v>
      </c>
      <c r="U29" s="39">
        <v>93.734335839598998</v>
      </c>
      <c r="V29" s="40">
        <v>6.2656641604010019</v>
      </c>
      <c r="W29" s="38">
        <v>100</v>
      </c>
      <c r="X29" s="39">
        <v>82.35294117647058</v>
      </c>
      <c r="Y29" s="40">
        <v>17.647058823529413</v>
      </c>
      <c r="Z29" s="38">
        <v>100</v>
      </c>
      <c r="AA29" s="39">
        <v>87.628865979381445</v>
      </c>
      <c r="AB29" s="40">
        <v>12.371134020618557</v>
      </c>
      <c r="AC29" s="38">
        <v>100</v>
      </c>
      <c r="AD29" s="39">
        <v>89.393939393939391</v>
      </c>
      <c r="AE29" s="40">
        <v>10.606060606060606</v>
      </c>
      <c r="AF29" s="38">
        <v>100</v>
      </c>
      <c r="AG29" s="39">
        <v>84.210526315789465</v>
      </c>
      <c r="AH29" s="40">
        <v>15.789473684210526</v>
      </c>
      <c r="AI29" s="38">
        <v>100</v>
      </c>
      <c r="AJ29" s="39">
        <v>92.592592592592595</v>
      </c>
      <c r="AK29" s="40">
        <v>7.4074074074074066</v>
      </c>
      <c r="AL29" s="38">
        <v>100</v>
      </c>
      <c r="AM29" s="39">
        <v>87.309644670050758</v>
      </c>
      <c r="AN29" s="40">
        <v>12.690355329949238</v>
      </c>
      <c r="AO29" s="38">
        <v>100</v>
      </c>
      <c r="AP29" s="39">
        <v>84.146341463414629</v>
      </c>
      <c r="AQ29" s="40">
        <v>15.853658536585366</v>
      </c>
      <c r="AR29" s="38">
        <v>100</v>
      </c>
      <c r="AS29" s="39">
        <v>88.888888888888886</v>
      </c>
      <c r="AT29" s="40">
        <v>11.111111111111111</v>
      </c>
      <c r="AU29" s="38">
        <v>100</v>
      </c>
      <c r="AV29" s="39">
        <v>85.18518518518519</v>
      </c>
      <c r="AW29" s="40">
        <v>14.814814814814813</v>
      </c>
      <c r="AX29" s="38">
        <v>100</v>
      </c>
      <c r="AY29" s="39">
        <v>94.117647058823522</v>
      </c>
      <c r="AZ29" s="40">
        <v>5.8823529411764701</v>
      </c>
      <c r="BA29" s="38">
        <v>100</v>
      </c>
      <c r="BB29" s="39">
        <v>94.413407821229043</v>
      </c>
      <c r="BC29" s="40">
        <v>5.5865921787709496</v>
      </c>
      <c r="BD29" s="38">
        <v>100</v>
      </c>
      <c r="BE29" s="39">
        <v>81.818181818181827</v>
      </c>
      <c r="BF29" s="40">
        <v>18.181818181818183</v>
      </c>
      <c r="BG29" s="38">
        <v>100</v>
      </c>
      <c r="BH29" s="39">
        <v>91.304347826086953</v>
      </c>
      <c r="BI29" s="40">
        <v>8.695652173913043</v>
      </c>
      <c r="BJ29" s="38">
        <v>100</v>
      </c>
      <c r="BK29" s="39">
        <v>85.91549295774648</v>
      </c>
      <c r="BL29" s="40">
        <v>14.084507042253522</v>
      </c>
      <c r="BM29" s="38">
        <v>100</v>
      </c>
      <c r="BN29" s="39">
        <v>81.818181818181827</v>
      </c>
      <c r="BO29" s="40">
        <v>18.181818181818183</v>
      </c>
      <c r="BP29" s="38">
        <v>100</v>
      </c>
      <c r="BQ29" s="39">
        <v>90</v>
      </c>
      <c r="BR29" s="40">
        <v>10</v>
      </c>
      <c r="BS29" s="38">
        <v>100</v>
      </c>
      <c r="BT29" s="39">
        <v>100</v>
      </c>
      <c r="BU29" s="40">
        <v>0</v>
      </c>
      <c r="BV29" s="38">
        <v>100</v>
      </c>
      <c r="BW29" s="39">
        <v>92.10526315789474</v>
      </c>
      <c r="BX29" s="40">
        <v>7.8947368421052628</v>
      </c>
      <c r="BY29" s="38">
        <v>100</v>
      </c>
      <c r="BZ29" s="39">
        <v>86</v>
      </c>
      <c r="CA29" s="40">
        <v>14.000000000000002</v>
      </c>
      <c r="CB29" s="38">
        <v>100</v>
      </c>
      <c r="CC29" s="39">
        <v>84.615384615384613</v>
      </c>
      <c r="CD29" s="40">
        <v>15.384615384615385</v>
      </c>
      <c r="CE29" s="38">
        <v>100</v>
      </c>
      <c r="CF29" s="39">
        <v>97.142857142857139</v>
      </c>
      <c r="CG29" s="40">
        <v>2.8571428571428572</v>
      </c>
      <c r="CH29" s="38">
        <v>100</v>
      </c>
      <c r="CI29" s="39">
        <v>85.454545454545453</v>
      </c>
      <c r="CJ29" s="40">
        <v>14.545454545454545</v>
      </c>
      <c r="CK29" s="38">
        <v>100</v>
      </c>
      <c r="CL29" s="39">
        <v>75</v>
      </c>
      <c r="CM29" s="40">
        <v>25</v>
      </c>
      <c r="CN29" s="38">
        <v>100</v>
      </c>
      <c r="CO29" s="39">
        <v>85</v>
      </c>
      <c r="CP29" s="40">
        <v>15</v>
      </c>
      <c r="CQ29" s="38">
        <v>100</v>
      </c>
      <c r="CR29" s="39">
        <v>87.5</v>
      </c>
      <c r="CS29" s="40">
        <v>12.5</v>
      </c>
      <c r="CT29" s="38">
        <v>100</v>
      </c>
      <c r="CU29" s="39">
        <v>95.238095238095227</v>
      </c>
      <c r="CV29" s="40">
        <v>4.7619047619047619</v>
      </c>
      <c r="CW29" s="38">
        <v>100</v>
      </c>
      <c r="CX29" s="39">
        <v>80</v>
      </c>
      <c r="CY29" s="40">
        <v>20</v>
      </c>
      <c r="CZ29" s="38">
        <v>100</v>
      </c>
      <c r="DA29" s="39">
        <v>82.35294117647058</v>
      </c>
      <c r="DB29" s="40">
        <v>17.647058823529413</v>
      </c>
      <c r="DC29" s="38">
        <v>100</v>
      </c>
      <c r="DD29" s="39">
        <v>85.714285714285708</v>
      </c>
      <c r="DE29" s="40">
        <v>14.285714285714285</v>
      </c>
      <c r="DF29" s="38">
        <v>100</v>
      </c>
      <c r="DG29" s="39">
        <v>60</v>
      </c>
      <c r="DH29" s="40">
        <v>40</v>
      </c>
      <c r="DI29" s="38">
        <v>100</v>
      </c>
      <c r="DJ29" s="39">
        <v>83.333333333333343</v>
      </c>
      <c r="DK29" s="40">
        <v>16.666666666666664</v>
      </c>
      <c r="DL29" s="38">
        <v>100</v>
      </c>
      <c r="DM29" s="39">
        <v>100</v>
      </c>
      <c r="DN29" s="40">
        <v>0</v>
      </c>
      <c r="DO29" s="38">
        <v>100</v>
      </c>
      <c r="DP29" s="39">
        <v>88.135593220338976</v>
      </c>
      <c r="DQ29" s="40">
        <v>11.864406779661017</v>
      </c>
      <c r="DR29" s="38">
        <v>100</v>
      </c>
      <c r="DS29" s="39">
        <v>91.666666666666657</v>
      </c>
      <c r="DT29" s="40">
        <v>8.3333333333333321</v>
      </c>
      <c r="DU29" s="38">
        <v>100</v>
      </c>
      <c r="DV29" s="39">
        <v>90.909090909090907</v>
      </c>
      <c r="DW29" s="40">
        <v>9.0909090909090917</v>
      </c>
      <c r="DX29" s="38">
        <v>0</v>
      </c>
      <c r="DY29" s="39">
        <v>0</v>
      </c>
      <c r="DZ29" s="40">
        <v>0</v>
      </c>
    </row>
    <row r="30" spans="1:130">
      <c r="A30" s="17" t="s">
        <v>102</v>
      </c>
      <c r="B30" s="18" t="s">
        <v>103</v>
      </c>
      <c r="C30" s="19">
        <v>1902</v>
      </c>
      <c r="D30" s="20">
        <v>10450</v>
      </c>
      <c r="E30" s="38">
        <v>100</v>
      </c>
      <c r="F30" s="39">
        <v>86.884715025906729</v>
      </c>
      <c r="G30" s="40">
        <v>13.115284974093264</v>
      </c>
      <c r="H30" s="38">
        <v>100</v>
      </c>
      <c r="I30" s="39">
        <v>88.766328011611023</v>
      </c>
      <c r="J30" s="40">
        <v>11.23367198838897</v>
      </c>
      <c r="K30" s="38">
        <v>100</v>
      </c>
      <c r="L30" s="39">
        <v>88.238118098895825</v>
      </c>
      <c r="M30" s="40">
        <v>11.761881901104177</v>
      </c>
      <c r="N30" s="38">
        <v>100</v>
      </c>
      <c r="O30" s="39">
        <v>84.891548242333585</v>
      </c>
      <c r="P30" s="40">
        <v>15.108451757666415</v>
      </c>
      <c r="Q30" s="38">
        <v>100</v>
      </c>
      <c r="R30" s="39">
        <v>84.49438202247191</v>
      </c>
      <c r="S30" s="40">
        <v>15.505617977528091</v>
      </c>
      <c r="T30" s="38">
        <v>100</v>
      </c>
      <c r="U30" s="39">
        <v>91.111111111111114</v>
      </c>
      <c r="V30" s="40">
        <v>8.8888888888888893</v>
      </c>
      <c r="W30" s="38">
        <v>100</v>
      </c>
      <c r="X30" s="39">
        <v>90.322580645161281</v>
      </c>
      <c r="Y30" s="40">
        <v>9.67741935483871</v>
      </c>
      <c r="Z30" s="38">
        <v>100</v>
      </c>
      <c r="AA30" s="39">
        <v>91.428571428571431</v>
      </c>
      <c r="AB30" s="40">
        <v>8.5714285714285712</v>
      </c>
      <c r="AC30" s="38">
        <v>100</v>
      </c>
      <c r="AD30" s="39">
        <v>87.5</v>
      </c>
      <c r="AE30" s="40">
        <v>12.5</v>
      </c>
      <c r="AF30" s="38">
        <v>100</v>
      </c>
      <c r="AG30" s="39">
        <v>98.976109215017061</v>
      </c>
      <c r="AH30" s="40">
        <v>1.0238907849829351</v>
      </c>
      <c r="AI30" s="38">
        <v>100</v>
      </c>
      <c r="AJ30" s="39">
        <v>79.166666666666657</v>
      </c>
      <c r="AK30" s="40">
        <v>20.833333333333336</v>
      </c>
      <c r="AL30" s="38">
        <v>100</v>
      </c>
      <c r="AM30" s="39">
        <v>85.496183206106863</v>
      </c>
      <c r="AN30" s="40">
        <v>14.503816793893129</v>
      </c>
      <c r="AO30" s="38">
        <v>100</v>
      </c>
      <c r="AP30" s="39">
        <v>89.219330855018583</v>
      </c>
      <c r="AQ30" s="40">
        <v>10.780669144981413</v>
      </c>
      <c r="AR30" s="38">
        <v>100</v>
      </c>
      <c r="AS30" s="39">
        <v>74.324324324324323</v>
      </c>
      <c r="AT30" s="40">
        <v>25.675675675675674</v>
      </c>
      <c r="AU30" s="38">
        <v>100</v>
      </c>
      <c r="AV30" s="39">
        <v>85</v>
      </c>
      <c r="AW30" s="40">
        <v>15</v>
      </c>
      <c r="AX30" s="38">
        <v>100</v>
      </c>
      <c r="AY30" s="39">
        <v>89.795918367346943</v>
      </c>
      <c r="AZ30" s="40">
        <v>10.204081632653061</v>
      </c>
      <c r="BA30" s="38">
        <v>100</v>
      </c>
      <c r="BB30" s="39">
        <v>84.855769230769226</v>
      </c>
      <c r="BC30" s="40">
        <v>15.144230769230768</v>
      </c>
      <c r="BD30" s="38">
        <v>100</v>
      </c>
      <c r="BE30" s="39">
        <v>83.333333333333343</v>
      </c>
      <c r="BF30" s="40">
        <v>16.666666666666664</v>
      </c>
      <c r="BG30" s="38">
        <v>100</v>
      </c>
      <c r="BH30" s="39">
        <v>83.132530120481931</v>
      </c>
      <c r="BI30" s="40">
        <v>16.867469879518072</v>
      </c>
      <c r="BJ30" s="38">
        <v>100</v>
      </c>
      <c r="BK30" s="39">
        <v>84.322033898305079</v>
      </c>
      <c r="BL30" s="40">
        <v>15.677966101694915</v>
      </c>
      <c r="BM30" s="38">
        <v>100</v>
      </c>
      <c r="BN30" s="39">
        <v>78.125</v>
      </c>
      <c r="BO30" s="40">
        <v>21.875</v>
      </c>
      <c r="BP30" s="38">
        <v>100</v>
      </c>
      <c r="BQ30" s="39">
        <v>75.609756097560975</v>
      </c>
      <c r="BR30" s="40">
        <v>24.390243902439025</v>
      </c>
      <c r="BS30" s="38">
        <v>100</v>
      </c>
      <c r="BT30" s="39">
        <v>89.583333333333343</v>
      </c>
      <c r="BU30" s="40">
        <v>10.416666666666668</v>
      </c>
      <c r="BV30" s="38">
        <v>100</v>
      </c>
      <c r="BW30" s="39">
        <v>80.869565217391298</v>
      </c>
      <c r="BX30" s="40">
        <v>19.130434782608695</v>
      </c>
      <c r="BY30" s="38">
        <v>100</v>
      </c>
      <c r="BZ30" s="39">
        <v>87.128712871287135</v>
      </c>
      <c r="CA30" s="40">
        <v>12.871287128712872</v>
      </c>
      <c r="CB30" s="38">
        <v>100</v>
      </c>
      <c r="CC30" s="39">
        <v>84</v>
      </c>
      <c r="CD30" s="40">
        <v>16</v>
      </c>
      <c r="CE30" s="38">
        <v>100</v>
      </c>
      <c r="CF30" s="39">
        <v>86.25</v>
      </c>
      <c r="CG30" s="40">
        <v>13.750000000000002</v>
      </c>
      <c r="CH30" s="38">
        <v>100</v>
      </c>
      <c r="CI30" s="39">
        <v>64.615384615384613</v>
      </c>
      <c r="CJ30" s="40">
        <v>35.384615384615387</v>
      </c>
      <c r="CK30" s="38">
        <v>100</v>
      </c>
      <c r="CL30" s="39">
        <v>76.068376068376068</v>
      </c>
      <c r="CM30" s="40">
        <v>23.931623931623932</v>
      </c>
      <c r="CN30" s="38">
        <v>100</v>
      </c>
      <c r="CO30" s="39">
        <v>83.206106870229007</v>
      </c>
      <c r="CP30" s="40">
        <v>16.793893129770993</v>
      </c>
      <c r="CQ30" s="38">
        <v>100</v>
      </c>
      <c r="CR30" s="39">
        <v>84.615384615384613</v>
      </c>
      <c r="CS30" s="40">
        <v>15.384615384615385</v>
      </c>
      <c r="CT30" s="38">
        <v>100</v>
      </c>
      <c r="CU30" s="39">
        <v>66.666666666666657</v>
      </c>
      <c r="CV30" s="40">
        <v>33.333333333333329</v>
      </c>
      <c r="CW30" s="38">
        <v>100</v>
      </c>
      <c r="CX30" s="39">
        <v>87.878787878787875</v>
      </c>
      <c r="CY30" s="40">
        <v>12.121212121212121</v>
      </c>
      <c r="CZ30" s="38">
        <v>100</v>
      </c>
      <c r="DA30" s="39">
        <v>85.714285714285708</v>
      </c>
      <c r="DB30" s="40">
        <v>14.285714285714285</v>
      </c>
      <c r="DC30" s="38">
        <v>100</v>
      </c>
      <c r="DD30" s="39">
        <v>70.967741935483872</v>
      </c>
      <c r="DE30" s="40">
        <v>29.032258064516132</v>
      </c>
      <c r="DF30" s="38">
        <v>100</v>
      </c>
      <c r="DG30" s="39">
        <v>62.790697674418603</v>
      </c>
      <c r="DH30" s="40">
        <v>37.209302325581397</v>
      </c>
      <c r="DI30" s="38">
        <v>100</v>
      </c>
      <c r="DJ30" s="39">
        <v>71.875</v>
      </c>
      <c r="DK30" s="40">
        <v>28.125</v>
      </c>
      <c r="DL30" s="38">
        <v>100</v>
      </c>
      <c r="DM30" s="39">
        <v>83.78378378378379</v>
      </c>
      <c r="DN30" s="40">
        <v>16.216216216216218</v>
      </c>
      <c r="DO30" s="38">
        <v>100</v>
      </c>
      <c r="DP30" s="39">
        <v>86.842105263157904</v>
      </c>
      <c r="DQ30" s="40">
        <v>13.157894736842104</v>
      </c>
      <c r="DR30" s="38">
        <v>100</v>
      </c>
      <c r="DS30" s="39">
        <v>86.666666666666671</v>
      </c>
      <c r="DT30" s="40">
        <v>13.333333333333334</v>
      </c>
      <c r="DU30" s="38">
        <v>100</v>
      </c>
      <c r="DV30" s="39">
        <v>77.777777777777786</v>
      </c>
      <c r="DW30" s="40">
        <v>22.222222222222221</v>
      </c>
      <c r="DX30" s="38">
        <v>100</v>
      </c>
      <c r="DY30" s="39">
        <v>86.36363636363636</v>
      </c>
      <c r="DZ30" s="40">
        <v>13.636363636363635</v>
      </c>
    </row>
    <row r="31" spans="1:130">
      <c r="A31" s="17" t="s">
        <v>104</v>
      </c>
      <c r="B31" s="18" t="s">
        <v>105</v>
      </c>
      <c r="C31" s="19">
        <v>-59501</v>
      </c>
      <c r="D31" s="20">
        <v>465648</v>
      </c>
      <c r="E31" s="38">
        <v>100</v>
      </c>
      <c r="F31" s="39">
        <v>47.524664714992355</v>
      </c>
      <c r="G31" s="40">
        <v>52.475335285007638</v>
      </c>
      <c r="H31" s="38">
        <v>100</v>
      </c>
      <c r="I31" s="39">
        <v>49.075244278502772</v>
      </c>
      <c r="J31" s="40">
        <v>50.924755721497228</v>
      </c>
      <c r="K31" s="38">
        <v>100</v>
      </c>
      <c r="L31" s="39">
        <v>49.282091139654746</v>
      </c>
      <c r="M31" s="40">
        <v>50.717908860345254</v>
      </c>
      <c r="N31" s="38">
        <v>100</v>
      </c>
      <c r="O31" s="39">
        <v>49.065130398785705</v>
      </c>
      <c r="P31" s="40">
        <v>50.934869601214295</v>
      </c>
      <c r="Q31" s="38">
        <v>100</v>
      </c>
      <c r="R31" s="39">
        <v>43.36830936099976</v>
      </c>
      <c r="S31" s="40">
        <v>56.631690639000233</v>
      </c>
      <c r="T31" s="38">
        <v>100</v>
      </c>
      <c r="U31" s="39">
        <v>44.151290256689592</v>
      </c>
      <c r="V31" s="40">
        <v>55.848709743310408</v>
      </c>
      <c r="W31" s="38">
        <v>100</v>
      </c>
      <c r="X31" s="39">
        <v>52.242814934192857</v>
      </c>
      <c r="Y31" s="40">
        <v>47.757185065807143</v>
      </c>
      <c r="Z31" s="38">
        <v>100</v>
      </c>
      <c r="AA31" s="39">
        <v>36.847802554665506</v>
      </c>
      <c r="AB31" s="40">
        <v>63.152197445334494</v>
      </c>
      <c r="AC31" s="38">
        <v>100</v>
      </c>
      <c r="AD31" s="39">
        <v>45.253948590895014</v>
      </c>
      <c r="AE31" s="40">
        <v>54.746051409104993</v>
      </c>
      <c r="AF31" s="38">
        <v>100</v>
      </c>
      <c r="AG31" s="39">
        <v>47.103569338794614</v>
      </c>
      <c r="AH31" s="40">
        <v>52.896430661205386</v>
      </c>
      <c r="AI31" s="38">
        <v>100</v>
      </c>
      <c r="AJ31" s="39">
        <v>52.812948701213934</v>
      </c>
      <c r="AK31" s="40">
        <v>47.187051298786059</v>
      </c>
      <c r="AL31" s="38">
        <v>100</v>
      </c>
      <c r="AM31" s="39">
        <v>44.215180545320557</v>
      </c>
      <c r="AN31" s="40">
        <v>55.784819454679436</v>
      </c>
      <c r="AO31" s="38">
        <v>100</v>
      </c>
      <c r="AP31" s="39">
        <v>44.420796594709635</v>
      </c>
      <c r="AQ31" s="40">
        <v>55.579203405290365</v>
      </c>
      <c r="AR31" s="38">
        <v>100</v>
      </c>
      <c r="AS31" s="39">
        <v>49.516908212560381</v>
      </c>
      <c r="AT31" s="40">
        <v>50.483091787439619</v>
      </c>
      <c r="AU31" s="38">
        <v>100</v>
      </c>
      <c r="AV31" s="39">
        <v>41.651263093037585</v>
      </c>
      <c r="AW31" s="40">
        <v>58.348736906962415</v>
      </c>
      <c r="AX31" s="38">
        <v>100</v>
      </c>
      <c r="AY31" s="39">
        <v>50.771349862258951</v>
      </c>
      <c r="AZ31" s="40">
        <v>49.228650137741049</v>
      </c>
      <c r="BA31" s="38">
        <v>100</v>
      </c>
      <c r="BB31" s="39">
        <v>41.24740908234407</v>
      </c>
      <c r="BC31" s="40">
        <v>58.752590917655922</v>
      </c>
      <c r="BD31" s="38">
        <v>100</v>
      </c>
      <c r="BE31" s="39">
        <v>39.54725383473528</v>
      </c>
      <c r="BF31" s="40">
        <v>60.452746165264728</v>
      </c>
      <c r="BG31" s="38">
        <v>100</v>
      </c>
      <c r="BH31" s="39">
        <v>46.61736510545056</v>
      </c>
      <c r="BI31" s="40">
        <v>53.38263489454944</v>
      </c>
      <c r="BJ31" s="38">
        <v>100</v>
      </c>
      <c r="BK31" s="39">
        <v>42.882431037026109</v>
      </c>
      <c r="BL31" s="40">
        <v>57.117568962973884</v>
      </c>
      <c r="BM31" s="38">
        <v>100</v>
      </c>
      <c r="BN31" s="39">
        <v>44.681518669595235</v>
      </c>
      <c r="BO31" s="40">
        <v>55.318481330404765</v>
      </c>
      <c r="BP31" s="38">
        <v>100</v>
      </c>
      <c r="BQ31" s="39">
        <v>50.700466977985329</v>
      </c>
      <c r="BR31" s="40">
        <v>49.299533022014671</v>
      </c>
      <c r="BS31" s="38">
        <v>100</v>
      </c>
      <c r="BT31" s="39">
        <v>54.660252555622371</v>
      </c>
      <c r="BU31" s="40">
        <v>45.339747444377629</v>
      </c>
      <c r="BV31" s="38">
        <v>100</v>
      </c>
      <c r="BW31" s="39">
        <v>50.848245410178947</v>
      </c>
      <c r="BX31" s="40">
        <v>49.151754589821053</v>
      </c>
      <c r="BY31" s="38">
        <v>100</v>
      </c>
      <c r="BZ31" s="39">
        <v>52.434738955823292</v>
      </c>
      <c r="CA31" s="40">
        <v>47.565261044176701</v>
      </c>
      <c r="CB31" s="38">
        <v>100</v>
      </c>
      <c r="CC31" s="39">
        <v>49.75517890772128</v>
      </c>
      <c r="CD31" s="40">
        <v>50.244821092278727</v>
      </c>
      <c r="CE31" s="38">
        <v>100</v>
      </c>
      <c r="CF31" s="39">
        <v>50.536277602523661</v>
      </c>
      <c r="CG31" s="40">
        <v>49.463722397476339</v>
      </c>
      <c r="CH31" s="38">
        <v>100</v>
      </c>
      <c r="CI31" s="39">
        <v>48.35382784609282</v>
      </c>
      <c r="CJ31" s="40">
        <v>51.64617215390718</v>
      </c>
      <c r="CK31" s="38">
        <v>100</v>
      </c>
      <c r="CL31" s="39">
        <v>49.184782608695656</v>
      </c>
      <c r="CM31" s="40">
        <v>50.815217391304344</v>
      </c>
      <c r="CN31" s="38">
        <v>100</v>
      </c>
      <c r="CO31" s="39">
        <v>49.027313814108865</v>
      </c>
      <c r="CP31" s="40">
        <v>50.972686185891135</v>
      </c>
      <c r="CQ31" s="38">
        <v>100</v>
      </c>
      <c r="CR31" s="39">
        <v>32.856325128792214</v>
      </c>
      <c r="CS31" s="40">
        <v>67.143674871207779</v>
      </c>
      <c r="CT31" s="38">
        <v>100</v>
      </c>
      <c r="CU31" s="39">
        <v>50.348953140578267</v>
      </c>
      <c r="CV31" s="40">
        <v>49.651046859421733</v>
      </c>
      <c r="CW31" s="38">
        <v>100</v>
      </c>
      <c r="CX31" s="39">
        <v>49.907407407407405</v>
      </c>
      <c r="CY31" s="40">
        <v>50.092592592592588</v>
      </c>
      <c r="CZ31" s="38">
        <v>100</v>
      </c>
      <c r="DA31" s="39">
        <v>47.058823529411761</v>
      </c>
      <c r="DB31" s="40">
        <v>52.941176470588239</v>
      </c>
      <c r="DC31" s="38">
        <v>100</v>
      </c>
      <c r="DD31" s="39">
        <v>43.75</v>
      </c>
      <c r="DE31" s="40">
        <v>56.25</v>
      </c>
      <c r="DF31" s="38">
        <v>100</v>
      </c>
      <c r="DG31" s="39">
        <v>45.469343461747151</v>
      </c>
      <c r="DH31" s="40">
        <v>54.530656538252856</v>
      </c>
      <c r="DI31" s="38">
        <v>100</v>
      </c>
      <c r="DJ31" s="39">
        <v>52.241379310344826</v>
      </c>
      <c r="DK31" s="40">
        <v>47.758620689655174</v>
      </c>
      <c r="DL31" s="38">
        <v>100</v>
      </c>
      <c r="DM31" s="39">
        <v>50.745614035087719</v>
      </c>
      <c r="DN31" s="40">
        <v>49.254385964912281</v>
      </c>
      <c r="DO31" s="38">
        <v>100</v>
      </c>
      <c r="DP31" s="39">
        <v>37.452711223203025</v>
      </c>
      <c r="DQ31" s="40">
        <v>62.547288776796975</v>
      </c>
      <c r="DR31" s="38">
        <v>100</v>
      </c>
      <c r="DS31" s="39">
        <v>45.903165735567967</v>
      </c>
      <c r="DT31" s="40">
        <v>54.096834264432026</v>
      </c>
      <c r="DU31" s="38">
        <v>100</v>
      </c>
      <c r="DV31" s="39">
        <v>59.32692307692308</v>
      </c>
      <c r="DW31" s="40">
        <v>40.67307692307692</v>
      </c>
      <c r="DX31" s="38">
        <v>100</v>
      </c>
      <c r="DY31" s="39">
        <v>56.25625625625625</v>
      </c>
      <c r="DZ31" s="40">
        <v>43.74374374374375</v>
      </c>
    </row>
    <row r="32" spans="1:130">
      <c r="A32" s="17" t="s">
        <v>106</v>
      </c>
      <c r="B32" s="18" t="s">
        <v>107</v>
      </c>
      <c r="C32" s="19">
        <v>3015</v>
      </c>
      <c r="D32" s="20">
        <v>46562</v>
      </c>
      <c r="E32" s="38">
        <v>100</v>
      </c>
      <c r="F32" s="39">
        <v>42.923129677067998</v>
      </c>
      <c r="G32" s="40">
        <v>57.076870322932002</v>
      </c>
      <c r="H32" s="38">
        <v>100</v>
      </c>
      <c r="I32" s="39">
        <v>46.354987768415327</v>
      </c>
      <c r="J32" s="40">
        <v>53.645012231584666</v>
      </c>
      <c r="K32" s="38">
        <v>100</v>
      </c>
      <c r="L32" s="39">
        <v>43.992301347264231</v>
      </c>
      <c r="M32" s="40">
        <v>56.007698652735769</v>
      </c>
      <c r="N32" s="38">
        <v>100</v>
      </c>
      <c r="O32" s="39">
        <v>43.339849204132925</v>
      </c>
      <c r="P32" s="40">
        <v>56.660150795867082</v>
      </c>
      <c r="Q32" s="38">
        <v>100</v>
      </c>
      <c r="R32" s="39">
        <v>40.228653090389429</v>
      </c>
      <c r="S32" s="40">
        <v>59.771346909610578</v>
      </c>
      <c r="T32" s="38">
        <v>100</v>
      </c>
      <c r="U32" s="39">
        <v>36.063363667003706</v>
      </c>
      <c r="V32" s="40">
        <v>63.936636332996287</v>
      </c>
      <c r="W32" s="38">
        <v>100</v>
      </c>
      <c r="X32" s="39">
        <v>47</v>
      </c>
      <c r="Y32" s="40">
        <v>53</v>
      </c>
      <c r="Z32" s="38">
        <v>100</v>
      </c>
      <c r="AA32" s="39">
        <v>36.495388669301718</v>
      </c>
      <c r="AB32" s="40">
        <v>63.504611330698289</v>
      </c>
      <c r="AC32" s="38">
        <v>100</v>
      </c>
      <c r="AD32" s="39">
        <v>34.844192634560905</v>
      </c>
      <c r="AE32" s="40">
        <v>65.155807365439088</v>
      </c>
      <c r="AF32" s="38">
        <v>100</v>
      </c>
      <c r="AG32" s="39">
        <v>31.877729257641924</v>
      </c>
      <c r="AH32" s="40">
        <v>68.122270742358083</v>
      </c>
      <c r="AI32" s="38">
        <v>100</v>
      </c>
      <c r="AJ32" s="39">
        <v>53.371710526315788</v>
      </c>
      <c r="AK32" s="40">
        <v>46.628289473684212</v>
      </c>
      <c r="AL32" s="38">
        <v>100</v>
      </c>
      <c r="AM32" s="39">
        <v>38.184584178498987</v>
      </c>
      <c r="AN32" s="40">
        <v>61.81541582150102</v>
      </c>
      <c r="AO32" s="38">
        <v>100</v>
      </c>
      <c r="AP32" s="39">
        <v>37.910447761194028</v>
      </c>
      <c r="AQ32" s="40">
        <v>62.089552238805965</v>
      </c>
      <c r="AR32" s="38">
        <v>100</v>
      </c>
      <c r="AS32" s="39">
        <v>40.384615384615387</v>
      </c>
      <c r="AT32" s="40">
        <v>59.615384615384613</v>
      </c>
      <c r="AU32" s="38">
        <v>100</v>
      </c>
      <c r="AV32" s="39">
        <v>31.334841628959275</v>
      </c>
      <c r="AW32" s="40">
        <v>68.665158371040718</v>
      </c>
      <c r="AX32" s="38">
        <v>100</v>
      </c>
      <c r="AY32" s="39">
        <v>35.6989247311828</v>
      </c>
      <c r="AZ32" s="40">
        <v>64.301075268817215</v>
      </c>
      <c r="BA32" s="38">
        <v>100</v>
      </c>
      <c r="BB32" s="39">
        <v>32.068965517241374</v>
      </c>
      <c r="BC32" s="40">
        <v>67.931034482758619</v>
      </c>
      <c r="BD32" s="38">
        <v>100</v>
      </c>
      <c r="BE32" s="39">
        <v>30.263157894736842</v>
      </c>
      <c r="BF32" s="40">
        <v>69.73684210526315</v>
      </c>
      <c r="BG32" s="38">
        <v>100</v>
      </c>
      <c r="BH32" s="39">
        <v>38.56655290102389</v>
      </c>
      <c r="BI32" s="40">
        <v>61.43344709897611</v>
      </c>
      <c r="BJ32" s="38">
        <v>100</v>
      </c>
      <c r="BK32" s="39">
        <v>39.635854341736696</v>
      </c>
      <c r="BL32" s="40">
        <v>60.364145658263304</v>
      </c>
      <c r="BM32" s="38">
        <v>100</v>
      </c>
      <c r="BN32" s="39">
        <v>39.372822299651567</v>
      </c>
      <c r="BO32" s="40">
        <v>60.627177700348433</v>
      </c>
      <c r="BP32" s="38">
        <v>100</v>
      </c>
      <c r="BQ32" s="39">
        <v>34.693877551020407</v>
      </c>
      <c r="BR32" s="40">
        <v>65.306122448979593</v>
      </c>
      <c r="BS32" s="38">
        <v>100</v>
      </c>
      <c r="BT32" s="39">
        <v>38.853503184713375</v>
      </c>
      <c r="BU32" s="40">
        <v>61.146496815286625</v>
      </c>
      <c r="BV32" s="38">
        <v>100</v>
      </c>
      <c r="BW32" s="39">
        <v>47.811447811447813</v>
      </c>
      <c r="BX32" s="40">
        <v>52.188552188552187</v>
      </c>
      <c r="BY32" s="38">
        <v>100</v>
      </c>
      <c r="BZ32" s="39">
        <v>44.311377245508979</v>
      </c>
      <c r="CA32" s="40">
        <v>55.688622754491014</v>
      </c>
      <c r="CB32" s="38">
        <v>100</v>
      </c>
      <c r="CC32" s="39">
        <v>49.803921568627452</v>
      </c>
      <c r="CD32" s="40">
        <v>50.196078431372548</v>
      </c>
      <c r="CE32" s="38">
        <v>100</v>
      </c>
      <c r="CF32" s="39">
        <v>44.582043343653247</v>
      </c>
      <c r="CG32" s="40">
        <v>55.417956656346746</v>
      </c>
      <c r="CH32" s="38">
        <v>100</v>
      </c>
      <c r="CI32" s="39">
        <v>44.478527607361961</v>
      </c>
      <c r="CJ32" s="40">
        <v>55.521472392638039</v>
      </c>
      <c r="CK32" s="38">
        <v>100</v>
      </c>
      <c r="CL32" s="39">
        <v>51.336898395721931</v>
      </c>
      <c r="CM32" s="40">
        <v>48.663101604278076</v>
      </c>
      <c r="CN32" s="38">
        <v>100</v>
      </c>
      <c r="CO32" s="39">
        <v>47.146401985111666</v>
      </c>
      <c r="CP32" s="40">
        <v>52.853598014888334</v>
      </c>
      <c r="CQ32" s="38">
        <v>100</v>
      </c>
      <c r="CR32" s="39">
        <v>34.666666666666671</v>
      </c>
      <c r="CS32" s="40">
        <v>65.333333333333329</v>
      </c>
      <c r="CT32" s="38">
        <v>100</v>
      </c>
      <c r="CU32" s="39">
        <v>53.333333333333336</v>
      </c>
      <c r="CV32" s="40">
        <v>46.666666666666664</v>
      </c>
      <c r="CW32" s="38">
        <v>100</v>
      </c>
      <c r="CX32" s="39">
        <v>57.534246575342465</v>
      </c>
      <c r="CY32" s="40">
        <v>42.465753424657535</v>
      </c>
      <c r="CZ32" s="38">
        <v>100</v>
      </c>
      <c r="DA32" s="39">
        <v>50.602409638554214</v>
      </c>
      <c r="DB32" s="40">
        <v>49.397590361445779</v>
      </c>
      <c r="DC32" s="38">
        <v>100</v>
      </c>
      <c r="DD32" s="39">
        <v>58.333333333333336</v>
      </c>
      <c r="DE32" s="40">
        <v>41.666666666666671</v>
      </c>
      <c r="DF32" s="38">
        <v>100</v>
      </c>
      <c r="DG32" s="39">
        <v>41.116751269035532</v>
      </c>
      <c r="DH32" s="40">
        <v>58.883248730964468</v>
      </c>
      <c r="DI32" s="38">
        <v>100</v>
      </c>
      <c r="DJ32" s="39">
        <v>47.826086956521742</v>
      </c>
      <c r="DK32" s="40">
        <v>52.173913043478258</v>
      </c>
      <c r="DL32" s="38">
        <v>100</v>
      </c>
      <c r="DM32" s="39">
        <v>39.310344827586206</v>
      </c>
      <c r="DN32" s="40">
        <v>60.689655172413794</v>
      </c>
      <c r="DO32" s="38">
        <v>100</v>
      </c>
      <c r="DP32" s="39">
        <v>38.983050847457626</v>
      </c>
      <c r="DQ32" s="40">
        <v>61.016949152542374</v>
      </c>
      <c r="DR32" s="38">
        <v>100</v>
      </c>
      <c r="DS32" s="39">
        <v>36.25</v>
      </c>
      <c r="DT32" s="40">
        <v>63.749999999999993</v>
      </c>
      <c r="DU32" s="38">
        <v>100</v>
      </c>
      <c r="DV32" s="39">
        <v>42.056074766355138</v>
      </c>
      <c r="DW32" s="40">
        <v>57.943925233644855</v>
      </c>
      <c r="DX32" s="38">
        <v>100</v>
      </c>
      <c r="DY32" s="39">
        <v>42.268041237113401</v>
      </c>
      <c r="DZ32" s="40">
        <v>57.731958762886592</v>
      </c>
    </row>
    <row r="33" spans="1:131">
      <c r="A33" s="17" t="s">
        <v>108</v>
      </c>
      <c r="B33" s="18" t="s">
        <v>109</v>
      </c>
      <c r="C33" s="19">
        <v>-2361</v>
      </c>
      <c r="D33" s="20">
        <v>47900</v>
      </c>
      <c r="E33" s="38">
        <v>100</v>
      </c>
      <c r="F33" s="39">
        <v>58.150157008278612</v>
      </c>
      <c r="G33" s="40">
        <v>41.849842991721381</v>
      </c>
      <c r="H33" s="38">
        <v>100</v>
      </c>
      <c r="I33" s="39">
        <v>60.995266005410272</v>
      </c>
      <c r="J33" s="40">
        <v>39.004733994589721</v>
      </c>
      <c r="K33" s="38">
        <v>100</v>
      </c>
      <c r="L33" s="39">
        <v>55.475302889095992</v>
      </c>
      <c r="M33" s="40">
        <v>44.524697110904008</v>
      </c>
      <c r="N33" s="38">
        <v>100</v>
      </c>
      <c r="O33" s="39">
        <v>56.157635467980292</v>
      </c>
      <c r="P33" s="40">
        <v>43.842364532019708</v>
      </c>
      <c r="Q33" s="38">
        <v>100</v>
      </c>
      <c r="R33" s="39">
        <v>55.096706743335076</v>
      </c>
      <c r="S33" s="40">
        <v>44.903293256664924</v>
      </c>
      <c r="T33" s="38">
        <v>100</v>
      </c>
      <c r="U33" s="39">
        <v>57.436494085708745</v>
      </c>
      <c r="V33" s="40">
        <v>42.563505914291255</v>
      </c>
      <c r="W33" s="38">
        <v>100</v>
      </c>
      <c r="X33" s="39">
        <v>50.458715596330272</v>
      </c>
      <c r="Y33" s="40">
        <v>49.541284403669728</v>
      </c>
      <c r="Z33" s="38">
        <v>100</v>
      </c>
      <c r="AA33" s="39">
        <v>69.051321928460339</v>
      </c>
      <c r="AB33" s="40">
        <v>30.948678071539661</v>
      </c>
      <c r="AC33" s="38">
        <v>100</v>
      </c>
      <c r="AD33" s="39">
        <v>53.928095872170431</v>
      </c>
      <c r="AE33" s="40">
        <v>46.071904127829562</v>
      </c>
      <c r="AF33" s="38">
        <v>100</v>
      </c>
      <c r="AG33" s="39">
        <v>49.59349593495935</v>
      </c>
      <c r="AH33" s="40">
        <v>50.40650406504065</v>
      </c>
      <c r="AI33" s="38">
        <v>100</v>
      </c>
      <c r="AJ33" s="39">
        <v>52.588555858310627</v>
      </c>
      <c r="AK33" s="40">
        <v>47.411444141689373</v>
      </c>
      <c r="AL33" s="38">
        <v>100</v>
      </c>
      <c r="AM33" s="39">
        <v>55.132145052243395</v>
      </c>
      <c r="AN33" s="40">
        <v>44.867854947756605</v>
      </c>
      <c r="AO33" s="38">
        <v>100</v>
      </c>
      <c r="AP33" s="39">
        <v>54.140127388535028</v>
      </c>
      <c r="AQ33" s="40">
        <v>45.859872611464972</v>
      </c>
      <c r="AR33" s="38">
        <v>100</v>
      </c>
      <c r="AS33" s="39">
        <v>55.462184873949582</v>
      </c>
      <c r="AT33" s="40">
        <v>44.537815126050425</v>
      </c>
      <c r="AU33" s="38">
        <v>100</v>
      </c>
      <c r="AV33" s="39">
        <v>53.892543859649123</v>
      </c>
      <c r="AW33" s="40">
        <v>46.107456140350877</v>
      </c>
      <c r="AX33" s="38">
        <v>100</v>
      </c>
      <c r="AY33" s="39">
        <v>57.522123893805308</v>
      </c>
      <c r="AZ33" s="40">
        <v>42.477876106194692</v>
      </c>
      <c r="BA33" s="38">
        <v>100</v>
      </c>
      <c r="BB33" s="39">
        <v>55.399061032863848</v>
      </c>
      <c r="BC33" s="40">
        <v>44.600938967136152</v>
      </c>
      <c r="BD33" s="38">
        <v>100</v>
      </c>
      <c r="BE33" s="39">
        <v>56.538839724680436</v>
      </c>
      <c r="BF33" s="40">
        <v>43.461160275319564</v>
      </c>
      <c r="BG33" s="38">
        <v>100</v>
      </c>
      <c r="BH33" s="39">
        <v>60.416666666666664</v>
      </c>
      <c r="BI33" s="40">
        <v>39.583333333333329</v>
      </c>
      <c r="BJ33" s="38">
        <v>100</v>
      </c>
      <c r="BK33" s="39">
        <v>55.246913580246911</v>
      </c>
      <c r="BL33" s="40">
        <v>44.753086419753089</v>
      </c>
      <c r="BM33" s="38">
        <v>100</v>
      </c>
      <c r="BN33" s="39">
        <v>73.469387755102048</v>
      </c>
      <c r="BO33" s="40">
        <v>26.530612244897959</v>
      </c>
      <c r="BP33" s="38">
        <v>100</v>
      </c>
      <c r="BQ33" s="39">
        <v>48.837209302325576</v>
      </c>
      <c r="BR33" s="40">
        <v>51.162790697674424</v>
      </c>
      <c r="BS33" s="38">
        <v>100</v>
      </c>
      <c r="BT33" s="39">
        <v>71.05263157894737</v>
      </c>
      <c r="BU33" s="40">
        <v>28.947368421052634</v>
      </c>
      <c r="BV33" s="38">
        <v>100</v>
      </c>
      <c r="BW33" s="39">
        <v>51.063829787234042</v>
      </c>
      <c r="BX33" s="40">
        <v>48.936170212765958</v>
      </c>
      <c r="BY33" s="38">
        <v>100</v>
      </c>
      <c r="BZ33" s="39">
        <v>60.624999999999993</v>
      </c>
      <c r="CA33" s="40">
        <v>39.375</v>
      </c>
      <c r="CB33" s="38">
        <v>100</v>
      </c>
      <c r="CC33" s="39">
        <v>67.46987951807229</v>
      </c>
      <c r="CD33" s="40">
        <v>32.53012048192771</v>
      </c>
      <c r="CE33" s="38">
        <v>100</v>
      </c>
      <c r="CF33" s="39">
        <v>59.615384615384613</v>
      </c>
      <c r="CG33" s="40">
        <v>40.384615384615387</v>
      </c>
      <c r="CH33" s="38">
        <v>100</v>
      </c>
      <c r="CI33" s="39">
        <v>62.68656716417911</v>
      </c>
      <c r="CJ33" s="40">
        <v>37.313432835820898</v>
      </c>
      <c r="CK33" s="38">
        <v>100</v>
      </c>
      <c r="CL33" s="39">
        <v>46.464646464646464</v>
      </c>
      <c r="CM33" s="40">
        <v>53.535353535353536</v>
      </c>
      <c r="CN33" s="38">
        <v>100</v>
      </c>
      <c r="CO33" s="39">
        <v>56.157635467980292</v>
      </c>
      <c r="CP33" s="40">
        <v>43.842364532019708</v>
      </c>
      <c r="CQ33" s="38">
        <v>100</v>
      </c>
      <c r="CR33" s="39">
        <v>41.666666666666671</v>
      </c>
      <c r="CS33" s="40">
        <v>58.333333333333336</v>
      </c>
      <c r="CT33" s="38">
        <v>100</v>
      </c>
      <c r="CU33" s="39">
        <v>32.142857142857146</v>
      </c>
      <c r="CV33" s="40">
        <v>67.857142857142861</v>
      </c>
      <c r="CW33" s="38">
        <v>100</v>
      </c>
      <c r="CX33" s="39">
        <v>61.797752808988761</v>
      </c>
      <c r="CY33" s="40">
        <v>38.202247191011232</v>
      </c>
      <c r="CZ33" s="38">
        <v>100</v>
      </c>
      <c r="DA33" s="39">
        <v>50.746268656716417</v>
      </c>
      <c r="DB33" s="40">
        <v>49.253731343283583</v>
      </c>
      <c r="DC33" s="38">
        <v>100</v>
      </c>
      <c r="DD33" s="39">
        <v>62.5</v>
      </c>
      <c r="DE33" s="40">
        <v>37.5</v>
      </c>
      <c r="DF33" s="38">
        <v>100</v>
      </c>
      <c r="DG33" s="39">
        <v>56.164383561643838</v>
      </c>
      <c r="DH33" s="40">
        <v>43.835616438356162</v>
      </c>
      <c r="DI33" s="38">
        <v>100</v>
      </c>
      <c r="DJ33" s="39">
        <v>62.5</v>
      </c>
      <c r="DK33" s="40">
        <v>37.5</v>
      </c>
      <c r="DL33" s="38">
        <v>100</v>
      </c>
      <c r="DM33" s="39">
        <v>51.612903225806448</v>
      </c>
      <c r="DN33" s="40">
        <v>48.387096774193552</v>
      </c>
      <c r="DO33" s="38">
        <v>100</v>
      </c>
      <c r="DP33" s="39">
        <v>62.5</v>
      </c>
      <c r="DQ33" s="40">
        <v>37.5</v>
      </c>
      <c r="DR33" s="38">
        <v>100</v>
      </c>
      <c r="DS33" s="39">
        <v>44</v>
      </c>
      <c r="DT33" s="40">
        <v>56.000000000000007</v>
      </c>
      <c r="DU33" s="38">
        <v>100</v>
      </c>
      <c r="DV33" s="39">
        <v>69.230769230769226</v>
      </c>
      <c r="DW33" s="40">
        <v>30.76923076923077</v>
      </c>
      <c r="DX33" s="38">
        <v>100</v>
      </c>
      <c r="DY33" s="39">
        <v>64.705882352941174</v>
      </c>
      <c r="DZ33" s="40">
        <v>35.294117647058826</v>
      </c>
    </row>
    <row r="34" spans="1:131">
      <c r="A34" s="17" t="s">
        <v>110</v>
      </c>
      <c r="B34" s="18" t="s">
        <v>111</v>
      </c>
      <c r="C34" s="19">
        <v>-211</v>
      </c>
      <c r="D34" s="20">
        <v>145669</v>
      </c>
      <c r="E34" s="38">
        <v>100</v>
      </c>
      <c r="F34" s="39">
        <v>79.110121134623057</v>
      </c>
      <c r="G34" s="40">
        <v>20.88987886537695</v>
      </c>
      <c r="H34" s="38">
        <v>100</v>
      </c>
      <c r="I34" s="39">
        <v>79.522615238259959</v>
      </c>
      <c r="J34" s="40">
        <v>20.477384761740034</v>
      </c>
      <c r="K34" s="38">
        <v>100</v>
      </c>
      <c r="L34" s="39">
        <v>81.510176474205252</v>
      </c>
      <c r="M34" s="40">
        <v>18.489823525794748</v>
      </c>
      <c r="N34" s="38">
        <v>100</v>
      </c>
      <c r="O34" s="39">
        <v>81.21662577572522</v>
      </c>
      <c r="P34" s="40">
        <v>18.783374224274787</v>
      </c>
      <c r="Q34" s="38">
        <v>100</v>
      </c>
      <c r="R34" s="39">
        <v>82.144364710848464</v>
      </c>
      <c r="S34" s="40">
        <v>17.855635289151543</v>
      </c>
      <c r="T34" s="38">
        <v>100</v>
      </c>
      <c r="U34" s="39">
        <v>68.752341701011616</v>
      </c>
      <c r="V34" s="40">
        <v>31.247658298988384</v>
      </c>
      <c r="W34" s="38">
        <v>100</v>
      </c>
      <c r="X34" s="39">
        <v>76.66174298375185</v>
      </c>
      <c r="Y34" s="40">
        <v>23.338257016248154</v>
      </c>
      <c r="Z34" s="38">
        <v>100</v>
      </c>
      <c r="AA34" s="39">
        <v>79.20656634746922</v>
      </c>
      <c r="AB34" s="40">
        <v>20.79343365253078</v>
      </c>
      <c r="AC34" s="38">
        <v>100</v>
      </c>
      <c r="AD34" s="39">
        <v>81.001951854261549</v>
      </c>
      <c r="AE34" s="40">
        <v>18.998048145738451</v>
      </c>
      <c r="AF34" s="38">
        <v>100</v>
      </c>
      <c r="AG34" s="39">
        <v>83.493282149712087</v>
      </c>
      <c r="AH34" s="40">
        <v>16.506717850287909</v>
      </c>
      <c r="AI34" s="38">
        <v>100</v>
      </c>
      <c r="AJ34" s="39">
        <v>82.332761578044597</v>
      </c>
      <c r="AK34" s="40">
        <v>17.667238421955403</v>
      </c>
      <c r="AL34" s="38">
        <v>100</v>
      </c>
      <c r="AM34" s="39">
        <v>83.697665802148947</v>
      </c>
      <c r="AN34" s="40">
        <v>16.302334197851057</v>
      </c>
      <c r="AO34" s="38">
        <v>100</v>
      </c>
      <c r="AP34" s="39">
        <v>80.069930069930066</v>
      </c>
      <c r="AQ34" s="40">
        <v>19.93006993006993</v>
      </c>
      <c r="AR34" s="38">
        <v>100</v>
      </c>
      <c r="AS34" s="39">
        <v>72.497472194135497</v>
      </c>
      <c r="AT34" s="40">
        <v>27.502527805864506</v>
      </c>
      <c r="AU34" s="38">
        <v>100</v>
      </c>
      <c r="AV34" s="39">
        <v>79.187358916478559</v>
      </c>
      <c r="AW34" s="40">
        <v>20.812641083521445</v>
      </c>
      <c r="AX34" s="38">
        <v>100</v>
      </c>
      <c r="AY34" s="39">
        <v>77.148634984833166</v>
      </c>
      <c r="AZ34" s="40">
        <v>22.851365015166834</v>
      </c>
      <c r="BA34" s="38">
        <v>100</v>
      </c>
      <c r="BB34" s="39">
        <v>81.649831649831654</v>
      </c>
      <c r="BC34" s="40">
        <v>18.350168350168349</v>
      </c>
      <c r="BD34" s="38">
        <v>100</v>
      </c>
      <c r="BE34" s="39">
        <v>80.546265328874028</v>
      </c>
      <c r="BF34" s="40">
        <v>19.453734671125975</v>
      </c>
      <c r="BG34" s="38">
        <v>100</v>
      </c>
      <c r="BH34" s="39">
        <v>78.63501483679525</v>
      </c>
      <c r="BI34" s="40">
        <v>21.364985163204746</v>
      </c>
      <c r="BJ34" s="38">
        <v>100</v>
      </c>
      <c r="BK34" s="39">
        <v>75.616921269095187</v>
      </c>
      <c r="BL34" s="40">
        <v>24.383078730904817</v>
      </c>
      <c r="BM34" s="38">
        <v>100</v>
      </c>
      <c r="BN34" s="39">
        <v>80.753564154786147</v>
      </c>
      <c r="BO34" s="40">
        <v>19.246435845213849</v>
      </c>
      <c r="BP34" s="38">
        <v>100</v>
      </c>
      <c r="BQ34" s="39">
        <v>72.911694510739849</v>
      </c>
      <c r="BR34" s="40">
        <v>27.088305489260144</v>
      </c>
      <c r="BS34" s="38">
        <v>100</v>
      </c>
      <c r="BT34" s="39">
        <v>81.01045296167247</v>
      </c>
      <c r="BU34" s="40">
        <v>18.989547038327526</v>
      </c>
      <c r="BV34" s="38">
        <v>100</v>
      </c>
      <c r="BW34" s="39">
        <v>80.740233036326245</v>
      </c>
      <c r="BX34" s="40">
        <v>19.259766963673748</v>
      </c>
      <c r="BY34" s="38">
        <v>100</v>
      </c>
      <c r="BZ34" s="39">
        <v>78.104575163398692</v>
      </c>
      <c r="CA34" s="40">
        <v>21.895424836601308</v>
      </c>
      <c r="CB34" s="38">
        <v>100</v>
      </c>
      <c r="CC34" s="39">
        <v>79.499217527386548</v>
      </c>
      <c r="CD34" s="40">
        <v>20.500782472613459</v>
      </c>
      <c r="CE34" s="38">
        <v>100</v>
      </c>
      <c r="CF34" s="39">
        <v>80.183727034120736</v>
      </c>
      <c r="CG34" s="40">
        <v>19.816272965879264</v>
      </c>
      <c r="CH34" s="38">
        <v>100</v>
      </c>
      <c r="CI34" s="39">
        <v>76.722532588454371</v>
      </c>
      <c r="CJ34" s="40">
        <v>23.277467411545626</v>
      </c>
      <c r="CK34" s="38">
        <v>100</v>
      </c>
      <c r="CL34" s="39">
        <v>78.138847858197934</v>
      </c>
      <c r="CM34" s="40">
        <v>21.861152141802069</v>
      </c>
      <c r="CN34" s="38">
        <v>100</v>
      </c>
      <c r="CO34" s="39">
        <v>76.816786079836234</v>
      </c>
      <c r="CP34" s="40">
        <v>23.183213920163766</v>
      </c>
      <c r="CQ34" s="38">
        <v>100</v>
      </c>
      <c r="CR34" s="39">
        <v>75.872093023255815</v>
      </c>
      <c r="CS34" s="40">
        <v>24.127906976744189</v>
      </c>
      <c r="CT34" s="38">
        <v>100</v>
      </c>
      <c r="CU34" s="39">
        <v>69.791666666666657</v>
      </c>
      <c r="CV34" s="40">
        <v>30.208333333333332</v>
      </c>
      <c r="CW34" s="38">
        <v>100</v>
      </c>
      <c r="CX34" s="39">
        <v>78.030303030303031</v>
      </c>
      <c r="CY34" s="40">
        <v>21.969696969696969</v>
      </c>
      <c r="CZ34" s="38">
        <v>100</v>
      </c>
      <c r="DA34" s="39">
        <v>80</v>
      </c>
      <c r="DB34" s="40">
        <v>20</v>
      </c>
      <c r="DC34" s="38">
        <v>100</v>
      </c>
      <c r="DD34" s="39">
        <v>56.111111111111114</v>
      </c>
      <c r="DE34" s="40">
        <v>43.888888888888886</v>
      </c>
      <c r="DF34" s="38">
        <v>100</v>
      </c>
      <c r="DG34" s="39">
        <v>73.523206751054843</v>
      </c>
      <c r="DH34" s="40">
        <v>26.476793248945146</v>
      </c>
      <c r="DI34" s="38">
        <v>100</v>
      </c>
      <c r="DJ34" s="39">
        <v>65.923566878980893</v>
      </c>
      <c r="DK34" s="40">
        <v>34.076433121019107</v>
      </c>
      <c r="DL34" s="38">
        <v>100</v>
      </c>
      <c r="DM34" s="39">
        <v>84.62566844919786</v>
      </c>
      <c r="DN34" s="40">
        <v>15.37433155080214</v>
      </c>
      <c r="DO34" s="38">
        <v>100</v>
      </c>
      <c r="DP34" s="39">
        <v>77.528089887640448</v>
      </c>
      <c r="DQ34" s="40">
        <v>22.471910112359549</v>
      </c>
      <c r="DR34" s="38">
        <v>100</v>
      </c>
      <c r="DS34" s="39">
        <v>65.853658536585371</v>
      </c>
      <c r="DT34" s="40">
        <v>34.146341463414636</v>
      </c>
      <c r="DU34" s="38">
        <v>100</v>
      </c>
      <c r="DV34" s="39">
        <v>70.129870129870127</v>
      </c>
      <c r="DW34" s="40">
        <v>29.870129870129869</v>
      </c>
      <c r="DX34" s="38">
        <v>100</v>
      </c>
      <c r="DY34" s="39">
        <v>66.666666666666657</v>
      </c>
      <c r="DZ34" s="40">
        <v>33.333333333333329</v>
      </c>
    </row>
    <row r="35" spans="1:131">
      <c r="A35" s="17" t="s">
        <v>112</v>
      </c>
      <c r="B35" s="18" t="s">
        <v>113</v>
      </c>
      <c r="C35" s="19">
        <v>2537</v>
      </c>
      <c r="D35" s="20">
        <v>34195</v>
      </c>
      <c r="E35" s="38">
        <v>100</v>
      </c>
      <c r="F35" s="39">
        <v>70.524338451486443</v>
      </c>
      <c r="G35" s="40">
        <v>29.47566154851356</v>
      </c>
      <c r="H35" s="38">
        <v>100</v>
      </c>
      <c r="I35" s="39">
        <v>69.591602427423325</v>
      </c>
      <c r="J35" s="40">
        <v>30.408397572576678</v>
      </c>
      <c r="K35" s="38">
        <v>100</v>
      </c>
      <c r="L35" s="39">
        <v>65.976072366501313</v>
      </c>
      <c r="M35" s="40">
        <v>34.023927633498687</v>
      </c>
      <c r="N35" s="38">
        <v>100</v>
      </c>
      <c r="O35" s="39">
        <v>85.162907268170429</v>
      </c>
      <c r="P35" s="40">
        <v>14.837092731829573</v>
      </c>
      <c r="Q35" s="38">
        <v>100</v>
      </c>
      <c r="R35" s="39">
        <v>75.448126018468216</v>
      </c>
      <c r="S35" s="40">
        <v>24.551873981531777</v>
      </c>
      <c r="T35" s="38">
        <v>100</v>
      </c>
      <c r="U35" s="39">
        <v>50.51858254105445</v>
      </c>
      <c r="V35" s="40">
        <v>49.48141745894555</v>
      </c>
      <c r="W35" s="38">
        <v>100</v>
      </c>
      <c r="X35" s="39">
        <v>62.580645161290327</v>
      </c>
      <c r="Y35" s="40">
        <v>37.41935483870968</v>
      </c>
      <c r="Z35" s="38">
        <v>100</v>
      </c>
      <c r="AA35" s="39">
        <v>61.09324758842444</v>
      </c>
      <c r="AB35" s="40">
        <v>38.90675241157556</v>
      </c>
      <c r="AC35" s="38">
        <v>100</v>
      </c>
      <c r="AD35" s="39">
        <v>80.038022813688215</v>
      </c>
      <c r="AE35" s="40">
        <v>19.961977186311788</v>
      </c>
      <c r="AF35" s="38">
        <v>100</v>
      </c>
      <c r="AG35" s="39">
        <v>67.164179104477611</v>
      </c>
      <c r="AH35" s="40">
        <v>32.835820895522389</v>
      </c>
      <c r="AI35" s="38">
        <v>100</v>
      </c>
      <c r="AJ35" s="39">
        <v>81.034482758620683</v>
      </c>
      <c r="AK35" s="40">
        <v>18.96551724137931</v>
      </c>
      <c r="AL35" s="38">
        <v>100</v>
      </c>
      <c r="AM35" s="39">
        <v>73.359073359073363</v>
      </c>
      <c r="AN35" s="40">
        <v>26.640926640926644</v>
      </c>
      <c r="AO35" s="38">
        <v>100</v>
      </c>
      <c r="AP35" s="39">
        <v>58.82352941176471</v>
      </c>
      <c r="AQ35" s="40">
        <v>41.17647058823529</v>
      </c>
      <c r="AR35" s="38">
        <v>100</v>
      </c>
      <c r="AS35" s="39">
        <v>63.380281690140848</v>
      </c>
      <c r="AT35" s="40">
        <v>36.619718309859159</v>
      </c>
      <c r="AU35" s="38">
        <v>100</v>
      </c>
      <c r="AV35" s="39">
        <v>64.548022598870062</v>
      </c>
      <c r="AW35" s="40">
        <v>35.451977401129945</v>
      </c>
      <c r="AX35" s="38">
        <v>100</v>
      </c>
      <c r="AY35" s="39">
        <v>50.666666666666671</v>
      </c>
      <c r="AZ35" s="40">
        <v>49.333333333333336</v>
      </c>
      <c r="BA35" s="38">
        <v>100</v>
      </c>
      <c r="BB35" s="39">
        <v>75.62326869806094</v>
      </c>
      <c r="BC35" s="40">
        <v>24.37673130193906</v>
      </c>
      <c r="BD35" s="38">
        <v>100</v>
      </c>
      <c r="BE35" s="39">
        <v>68.181818181818173</v>
      </c>
      <c r="BF35" s="40">
        <v>31.818181818181817</v>
      </c>
      <c r="BG35" s="38">
        <v>100</v>
      </c>
      <c r="BH35" s="39">
        <v>75</v>
      </c>
      <c r="BI35" s="40">
        <v>25</v>
      </c>
      <c r="BJ35" s="38">
        <v>100</v>
      </c>
      <c r="BK35" s="39">
        <v>79.090029041626337</v>
      </c>
      <c r="BL35" s="40">
        <v>20.90997095837367</v>
      </c>
      <c r="BM35" s="38">
        <v>100</v>
      </c>
      <c r="BN35" s="39">
        <v>57.999999999999993</v>
      </c>
      <c r="BO35" s="40">
        <v>42</v>
      </c>
      <c r="BP35" s="38">
        <v>100</v>
      </c>
      <c r="BQ35" s="39">
        <v>36.065573770491802</v>
      </c>
      <c r="BR35" s="40">
        <v>63.934426229508205</v>
      </c>
      <c r="BS35" s="38">
        <v>100</v>
      </c>
      <c r="BT35" s="39">
        <v>72.727272727272734</v>
      </c>
      <c r="BU35" s="40">
        <v>27.27272727272727</v>
      </c>
      <c r="BV35" s="38">
        <v>100</v>
      </c>
      <c r="BW35" s="39">
        <v>71.428571428571431</v>
      </c>
      <c r="BX35" s="40">
        <v>28.571428571428569</v>
      </c>
      <c r="BY35" s="38">
        <v>100</v>
      </c>
      <c r="BZ35" s="39">
        <v>54.901960784313729</v>
      </c>
      <c r="CA35" s="40">
        <v>45.098039215686278</v>
      </c>
      <c r="CB35" s="38">
        <v>100</v>
      </c>
      <c r="CC35" s="39">
        <v>59.183673469387756</v>
      </c>
      <c r="CD35" s="40">
        <v>40.816326530612244</v>
      </c>
      <c r="CE35" s="38">
        <v>100</v>
      </c>
      <c r="CF35" s="39">
        <v>44.444444444444443</v>
      </c>
      <c r="CG35" s="40">
        <v>55.555555555555557</v>
      </c>
      <c r="CH35" s="38">
        <v>100</v>
      </c>
      <c r="CI35" s="39">
        <v>51.851851851851848</v>
      </c>
      <c r="CJ35" s="40">
        <v>48.148148148148145</v>
      </c>
      <c r="CK35" s="38">
        <v>100</v>
      </c>
      <c r="CL35" s="39">
        <v>73.86363636363636</v>
      </c>
      <c r="CM35" s="40">
        <v>26.136363636363637</v>
      </c>
      <c r="CN35" s="38">
        <v>100</v>
      </c>
      <c r="CO35" s="39">
        <v>51.351351351351347</v>
      </c>
      <c r="CP35" s="40">
        <v>48.648648648648653</v>
      </c>
      <c r="CQ35" s="38">
        <v>100</v>
      </c>
      <c r="CR35" s="39">
        <v>86.36363636363636</v>
      </c>
      <c r="CS35" s="40">
        <v>13.636363636363635</v>
      </c>
      <c r="CT35" s="38">
        <v>100</v>
      </c>
      <c r="CU35" s="39">
        <v>64.285714285714292</v>
      </c>
      <c r="CV35" s="40">
        <v>35.714285714285715</v>
      </c>
      <c r="CW35" s="38">
        <v>100</v>
      </c>
      <c r="CX35" s="39">
        <v>68.571428571428569</v>
      </c>
      <c r="CY35" s="40">
        <v>31.428571428571427</v>
      </c>
      <c r="CZ35" s="38">
        <v>100</v>
      </c>
      <c r="DA35" s="39">
        <v>65.517241379310349</v>
      </c>
      <c r="DB35" s="40">
        <v>34.482758620689658</v>
      </c>
      <c r="DC35" s="38">
        <v>100</v>
      </c>
      <c r="DD35" s="39">
        <v>100</v>
      </c>
      <c r="DE35" s="40">
        <v>0</v>
      </c>
      <c r="DF35" s="38">
        <v>100</v>
      </c>
      <c r="DG35" s="39">
        <v>29.411764705882355</v>
      </c>
      <c r="DH35" s="40">
        <v>70.588235294117652</v>
      </c>
      <c r="DI35" s="38">
        <v>100</v>
      </c>
      <c r="DJ35" s="39">
        <v>50</v>
      </c>
      <c r="DK35" s="40">
        <v>50</v>
      </c>
      <c r="DL35" s="38">
        <v>100</v>
      </c>
      <c r="DM35" s="39">
        <v>78.181818181818187</v>
      </c>
      <c r="DN35" s="40">
        <v>21.818181818181817</v>
      </c>
      <c r="DO35" s="38">
        <v>100</v>
      </c>
      <c r="DP35" s="39">
        <v>100</v>
      </c>
      <c r="DQ35" s="40">
        <v>0</v>
      </c>
      <c r="DR35" s="38">
        <v>100</v>
      </c>
      <c r="DS35" s="39">
        <v>50</v>
      </c>
      <c r="DT35" s="40">
        <v>50</v>
      </c>
      <c r="DU35" s="38">
        <v>100</v>
      </c>
      <c r="DV35" s="39">
        <v>72.222222222222214</v>
      </c>
      <c r="DW35" s="40">
        <v>27.777777777777779</v>
      </c>
      <c r="DX35" s="38">
        <v>100</v>
      </c>
      <c r="DY35" s="39">
        <v>68.181818181818173</v>
      </c>
      <c r="DZ35" s="40">
        <v>31.818181818181817</v>
      </c>
    </row>
    <row r="36" spans="1:131">
      <c r="A36" s="17" t="s">
        <v>114</v>
      </c>
      <c r="B36" s="18" t="s">
        <v>115</v>
      </c>
      <c r="C36" s="19">
        <v>20434</v>
      </c>
      <c r="D36" s="20">
        <v>63927</v>
      </c>
      <c r="E36" s="38">
        <v>100</v>
      </c>
      <c r="F36" s="39">
        <v>74.212017401405859</v>
      </c>
      <c r="G36" s="40">
        <v>25.787982598594141</v>
      </c>
      <c r="H36" s="38">
        <v>100</v>
      </c>
      <c r="I36" s="39">
        <v>73.764342453662849</v>
      </c>
      <c r="J36" s="40">
        <v>26.235657546337158</v>
      </c>
      <c r="K36" s="38">
        <v>100</v>
      </c>
      <c r="L36" s="39">
        <v>76.234181615908781</v>
      </c>
      <c r="M36" s="40">
        <v>23.765818384091226</v>
      </c>
      <c r="N36" s="38">
        <v>100</v>
      </c>
      <c r="O36" s="39">
        <v>68.567281774828942</v>
      </c>
      <c r="P36" s="40">
        <v>31.432718225171058</v>
      </c>
      <c r="Q36" s="38">
        <v>100</v>
      </c>
      <c r="R36" s="39">
        <v>76.205867727498756</v>
      </c>
      <c r="S36" s="40">
        <v>23.794132272501241</v>
      </c>
      <c r="T36" s="38">
        <v>100</v>
      </c>
      <c r="U36" s="39">
        <v>72.459155527265011</v>
      </c>
      <c r="V36" s="40">
        <v>27.540844472734989</v>
      </c>
      <c r="W36" s="38">
        <v>100</v>
      </c>
      <c r="X36" s="39">
        <v>76.439790575916234</v>
      </c>
      <c r="Y36" s="40">
        <v>23.560209424083769</v>
      </c>
      <c r="Z36" s="38">
        <v>100</v>
      </c>
      <c r="AA36" s="39">
        <v>59.032038173142467</v>
      </c>
      <c r="AB36" s="40">
        <v>40.967961826857533</v>
      </c>
      <c r="AC36" s="38">
        <v>100</v>
      </c>
      <c r="AD36" s="39">
        <v>83.473782771535582</v>
      </c>
      <c r="AE36" s="40">
        <v>16.526217228464418</v>
      </c>
      <c r="AF36" s="38">
        <v>100</v>
      </c>
      <c r="AG36" s="39">
        <v>76.013513513513516</v>
      </c>
      <c r="AH36" s="40">
        <v>23.986486486486484</v>
      </c>
      <c r="AI36" s="38">
        <v>100</v>
      </c>
      <c r="AJ36" s="39">
        <v>80.151843817787409</v>
      </c>
      <c r="AK36" s="40">
        <v>19.84815618221258</v>
      </c>
      <c r="AL36" s="38">
        <v>100</v>
      </c>
      <c r="AM36" s="39">
        <v>75.201781241302541</v>
      </c>
      <c r="AN36" s="40">
        <v>24.79821875869747</v>
      </c>
      <c r="AO36" s="38">
        <v>100</v>
      </c>
      <c r="AP36" s="39">
        <v>76.112759643916917</v>
      </c>
      <c r="AQ36" s="40">
        <v>23.887240356083087</v>
      </c>
      <c r="AR36" s="38">
        <v>100</v>
      </c>
      <c r="AS36" s="39">
        <v>76.666666666666671</v>
      </c>
      <c r="AT36" s="40">
        <v>23.333333333333332</v>
      </c>
      <c r="AU36" s="38">
        <v>100</v>
      </c>
      <c r="AV36" s="39">
        <v>64.73779385171791</v>
      </c>
      <c r="AW36" s="40">
        <v>35.262206148282097</v>
      </c>
      <c r="AX36" s="38">
        <v>100</v>
      </c>
      <c r="AY36" s="39">
        <v>71.19675456389453</v>
      </c>
      <c r="AZ36" s="40">
        <v>28.803245436105477</v>
      </c>
      <c r="BA36" s="38">
        <v>100</v>
      </c>
      <c r="BB36" s="39">
        <v>74.314442413162709</v>
      </c>
      <c r="BC36" s="40">
        <v>25.685557586837295</v>
      </c>
      <c r="BD36" s="38">
        <v>100</v>
      </c>
      <c r="BE36" s="39">
        <v>76.968503937007867</v>
      </c>
      <c r="BF36" s="40">
        <v>23.031496062992126</v>
      </c>
      <c r="BG36" s="38">
        <v>100</v>
      </c>
      <c r="BH36" s="39">
        <v>86.92449355432781</v>
      </c>
      <c r="BI36" s="40">
        <v>13.075506445672191</v>
      </c>
      <c r="BJ36" s="38">
        <v>100</v>
      </c>
      <c r="BK36" s="39">
        <v>72.029102667744539</v>
      </c>
      <c r="BL36" s="40">
        <v>27.970897332255458</v>
      </c>
      <c r="BM36" s="38">
        <v>100</v>
      </c>
      <c r="BN36" s="39">
        <v>75.272161741835149</v>
      </c>
      <c r="BO36" s="40">
        <v>24.727838258164851</v>
      </c>
      <c r="BP36" s="38">
        <v>100</v>
      </c>
      <c r="BQ36" s="39">
        <v>76.139410187667551</v>
      </c>
      <c r="BR36" s="40">
        <v>23.860589812332439</v>
      </c>
      <c r="BS36" s="38">
        <v>100</v>
      </c>
      <c r="BT36" s="39">
        <v>74.324324324324323</v>
      </c>
      <c r="BU36" s="40">
        <v>25.675675675675674</v>
      </c>
      <c r="BV36" s="38">
        <v>100</v>
      </c>
      <c r="BW36" s="39">
        <v>71.888598781549177</v>
      </c>
      <c r="BX36" s="40">
        <v>28.111401218450826</v>
      </c>
      <c r="BY36" s="38">
        <v>100</v>
      </c>
      <c r="BZ36" s="39">
        <v>71.273291925465841</v>
      </c>
      <c r="CA36" s="40">
        <v>28.726708074534162</v>
      </c>
      <c r="CB36" s="38">
        <v>100</v>
      </c>
      <c r="CC36" s="39">
        <v>81.476121562952244</v>
      </c>
      <c r="CD36" s="40">
        <v>18.523878437047756</v>
      </c>
      <c r="CE36" s="38">
        <v>100</v>
      </c>
      <c r="CF36" s="39">
        <v>63.03448275862069</v>
      </c>
      <c r="CG36" s="40">
        <v>36.96551724137931</v>
      </c>
      <c r="CH36" s="38">
        <v>100</v>
      </c>
      <c r="CI36" s="39">
        <v>70.092226613965749</v>
      </c>
      <c r="CJ36" s="40">
        <v>29.907773386034254</v>
      </c>
      <c r="CK36" s="38">
        <v>100</v>
      </c>
      <c r="CL36" s="39">
        <v>67.502321262766941</v>
      </c>
      <c r="CM36" s="40">
        <v>32.497678737233052</v>
      </c>
      <c r="CN36" s="38">
        <v>100</v>
      </c>
      <c r="CO36" s="39">
        <v>74.243733794295593</v>
      </c>
      <c r="CP36" s="40">
        <v>25.75626620570441</v>
      </c>
      <c r="CQ36" s="38">
        <v>100</v>
      </c>
      <c r="CR36" s="39">
        <v>66.465256797583081</v>
      </c>
      <c r="CS36" s="40">
        <v>33.534743202416919</v>
      </c>
      <c r="CT36" s="38">
        <v>100</v>
      </c>
      <c r="CU36" s="39">
        <v>73.666666666666671</v>
      </c>
      <c r="CV36" s="40">
        <v>26.333333333333332</v>
      </c>
      <c r="CW36" s="38">
        <v>100</v>
      </c>
      <c r="CX36" s="39">
        <v>72.318339100346023</v>
      </c>
      <c r="CY36" s="40">
        <v>27.681660899653981</v>
      </c>
      <c r="CZ36" s="38">
        <v>100</v>
      </c>
      <c r="DA36" s="39">
        <v>51.056338028169016</v>
      </c>
      <c r="DB36" s="40">
        <v>48.943661971830984</v>
      </c>
      <c r="DC36" s="38">
        <v>100</v>
      </c>
      <c r="DD36" s="39">
        <v>66.187050359712231</v>
      </c>
      <c r="DE36" s="40">
        <v>33.812949640287769</v>
      </c>
      <c r="DF36" s="38">
        <v>100</v>
      </c>
      <c r="DG36" s="39">
        <v>76.68539325842697</v>
      </c>
      <c r="DH36" s="40">
        <v>23.314606741573034</v>
      </c>
      <c r="DI36" s="38">
        <v>100</v>
      </c>
      <c r="DJ36" s="39">
        <v>71.808510638297875</v>
      </c>
      <c r="DK36" s="40">
        <v>28.191489361702125</v>
      </c>
      <c r="DL36" s="38">
        <v>100</v>
      </c>
      <c r="DM36" s="39">
        <v>65.283018867924525</v>
      </c>
      <c r="DN36" s="40">
        <v>34.716981132075468</v>
      </c>
      <c r="DO36" s="38">
        <v>100</v>
      </c>
      <c r="DP36" s="39">
        <v>71.846846846846844</v>
      </c>
      <c r="DQ36" s="40">
        <v>28.153153153153156</v>
      </c>
      <c r="DR36" s="38">
        <v>100</v>
      </c>
      <c r="DS36" s="39">
        <v>77.720207253886002</v>
      </c>
      <c r="DT36" s="40">
        <v>22.279792746113987</v>
      </c>
      <c r="DU36" s="38">
        <v>100</v>
      </c>
      <c r="DV36" s="39">
        <v>75.458715596330279</v>
      </c>
      <c r="DW36" s="40">
        <v>24.541284403669724</v>
      </c>
      <c r="DX36" s="38">
        <v>100</v>
      </c>
      <c r="DY36" s="39">
        <v>83.243243243243242</v>
      </c>
      <c r="DZ36" s="40">
        <v>16.756756756756758</v>
      </c>
    </row>
    <row r="37" spans="1:131">
      <c r="A37" s="17" t="s">
        <v>116</v>
      </c>
      <c r="B37" s="18" t="s">
        <v>117</v>
      </c>
      <c r="C37" s="19">
        <v>-47036</v>
      </c>
      <c r="D37" s="20">
        <v>141552</v>
      </c>
      <c r="E37" s="38">
        <v>100</v>
      </c>
      <c r="F37" s="39">
        <v>48.481738541622583</v>
      </c>
      <c r="G37" s="40">
        <v>51.51826145837741</v>
      </c>
      <c r="H37" s="38">
        <v>100</v>
      </c>
      <c r="I37" s="39">
        <v>49.779765082754942</v>
      </c>
      <c r="J37" s="40">
        <v>50.220234917245065</v>
      </c>
      <c r="K37" s="38">
        <v>100</v>
      </c>
      <c r="L37" s="39">
        <v>47.284201036736533</v>
      </c>
      <c r="M37" s="40">
        <v>52.715798963263474</v>
      </c>
      <c r="N37" s="38">
        <v>100</v>
      </c>
      <c r="O37" s="39">
        <v>54.15621986499518</v>
      </c>
      <c r="P37" s="40">
        <v>45.84378013500482</v>
      </c>
      <c r="Q37" s="38">
        <v>100</v>
      </c>
      <c r="R37" s="39">
        <v>45.414607358594175</v>
      </c>
      <c r="S37" s="40">
        <v>54.585392641405818</v>
      </c>
      <c r="T37" s="38">
        <v>100</v>
      </c>
      <c r="U37" s="39">
        <v>46.407889974665217</v>
      </c>
      <c r="V37" s="40">
        <v>53.592110025334783</v>
      </c>
      <c r="W37" s="38">
        <v>100</v>
      </c>
      <c r="X37" s="39">
        <v>46.544980443285525</v>
      </c>
      <c r="Y37" s="40">
        <v>53.455019556714468</v>
      </c>
      <c r="Z37" s="38">
        <v>100</v>
      </c>
      <c r="AA37" s="39">
        <v>50.12709710218607</v>
      </c>
      <c r="AB37" s="40">
        <v>49.87290289781393</v>
      </c>
      <c r="AC37" s="38">
        <v>100</v>
      </c>
      <c r="AD37" s="39">
        <v>45.899727944034204</v>
      </c>
      <c r="AE37" s="40">
        <v>54.100272055965803</v>
      </c>
      <c r="AF37" s="38">
        <v>100</v>
      </c>
      <c r="AG37" s="39">
        <v>43.613138686131386</v>
      </c>
      <c r="AH37" s="40">
        <v>56.386861313868607</v>
      </c>
      <c r="AI37" s="38">
        <v>100</v>
      </c>
      <c r="AJ37" s="39">
        <v>50.650118203309688</v>
      </c>
      <c r="AK37" s="40">
        <v>49.349881796690312</v>
      </c>
      <c r="AL37" s="38">
        <v>100</v>
      </c>
      <c r="AM37" s="39">
        <v>49.33451641526176</v>
      </c>
      <c r="AN37" s="40">
        <v>50.665483584738247</v>
      </c>
      <c r="AO37" s="38">
        <v>100</v>
      </c>
      <c r="AP37" s="39">
        <v>44.606060606060602</v>
      </c>
      <c r="AQ37" s="40">
        <v>55.393939393939398</v>
      </c>
      <c r="AR37" s="38">
        <v>100</v>
      </c>
      <c r="AS37" s="39">
        <v>54</v>
      </c>
      <c r="AT37" s="40">
        <v>46</v>
      </c>
      <c r="AU37" s="38">
        <v>100</v>
      </c>
      <c r="AV37" s="39">
        <v>45.617227782832884</v>
      </c>
      <c r="AW37" s="40">
        <v>54.382772217167116</v>
      </c>
      <c r="AX37" s="38">
        <v>100</v>
      </c>
      <c r="AY37" s="39">
        <v>44.754098360655739</v>
      </c>
      <c r="AZ37" s="40">
        <v>55.245901639344261</v>
      </c>
      <c r="BA37" s="38">
        <v>100</v>
      </c>
      <c r="BB37" s="39">
        <v>63.813953488372086</v>
      </c>
      <c r="BC37" s="40">
        <v>36.186046511627907</v>
      </c>
      <c r="BD37" s="38">
        <v>100</v>
      </c>
      <c r="BE37" s="39">
        <v>45.285935085007729</v>
      </c>
      <c r="BF37" s="40">
        <v>54.714064914992278</v>
      </c>
      <c r="BG37" s="38">
        <v>100</v>
      </c>
      <c r="BH37" s="39">
        <v>50.078492935635786</v>
      </c>
      <c r="BI37" s="40">
        <v>49.921507064364206</v>
      </c>
      <c r="BJ37" s="38">
        <v>100</v>
      </c>
      <c r="BK37" s="39">
        <v>50.476190476190474</v>
      </c>
      <c r="BL37" s="40">
        <v>49.523809523809526</v>
      </c>
      <c r="BM37" s="38">
        <v>100</v>
      </c>
      <c r="BN37" s="39">
        <v>50.704225352112672</v>
      </c>
      <c r="BO37" s="40">
        <v>49.295774647887328</v>
      </c>
      <c r="BP37" s="38">
        <v>100</v>
      </c>
      <c r="BQ37" s="39">
        <v>46.784363177805801</v>
      </c>
      <c r="BR37" s="40">
        <v>53.215636822194199</v>
      </c>
      <c r="BS37" s="38">
        <v>100</v>
      </c>
      <c r="BT37" s="39">
        <v>48.557692307692307</v>
      </c>
      <c r="BU37" s="40">
        <v>51.442307692307686</v>
      </c>
      <c r="BV37" s="38">
        <v>100</v>
      </c>
      <c r="BW37" s="39">
        <v>49.305555555555557</v>
      </c>
      <c r="BX37" s="40">
        <v>50.694444444444443</v>
      </c>
      <c r="BY37" s="38">
        <v>100</v>
      </c>
      <c r="BZ37" s="39">
        <v>46.755162241887902</v>
      </c>
      <c r="CA37" s="40">
        <v>53.244837758112098</v>
      </c>
      <c r="CB37" s="38">
        <v>100</v>
      </c>
      <c r="CC37" s="39">
        <v>39.012738853503187</v>
      </c>
      <c r="CD37" s="40">
        <v>60.98726114649682</v>
      </c>
      <c r="CE37" s="38">
        <v>100</v>
      </c>
      <c r="CF37" s="39">
        <v>40.41958041958042</v>
      </c>
      <c r="CG37" s="40">
        <v>59.580419580419587</v>
      </c>
      <c r="CH37" s="38">
        <v>100</v>
      </c>
      <c r="CI37" s="39">
        <v>51.755725190839698</v>
      </c>
      <c r="CJ37" s="40">
        <v>48.244274809160302</v>
      </c>
      <c r="CK37" s="38">
        <v>100</v>
      </c>
      <c r="CL37" s="39">
        <v>47.929606625258799</v>
      </c>
      <c r="CM37" s="40">
        <v>52.070393374741201</v>
      </c>
      <c r="CN37" s="38">
        <v>100</v>
      </c>
      <c r="CO37" s="39">
        <v>42.501883948756593</v>
      </c>
      <c r="CP37" s="40">
        <v>57.498116051243407</v>
      </c>
      <c r="CQ37" s="38">
        <v>100</v>
      </c>
      <c r="CR37" s="39">
        <v>41.555977229601524</v>
      </c>
      <c r="CS37" s="40">
        <v>58.444022770398483</v>
      </c>
      <c r="CT37" s="38">
        <v>100</v>
      </c>
      <c r="CU37" s="39">
        <v>52.752293577981646</v>
      </c>
      <c r="CV37" s="40">
        <v>47.247706422018346</v>
      </c>
      <c r="CW37" s="38">
        <v>100</v>
      </c>
      <c r="CX37" s="39">
        <v>40</v>
      </c>
      <c r="CY37" s="40">
        <v>60</v>
      </c>
      <c r="CZ37" s="38">
        <v>100</v>
      </c>
      <c r="DA37" s="39">
        <v>43.893129770992367</v>
      </c>
      <c r="DB37" s="40">
        <v>56.106870229007633</v>
      </c>
      <c r="DC37" s="38">
        <v>100</v>
      </c>
      <c r="DD37" s="39">
        <v>52.631578947368418</v>
      </c>
      <c r="DE37" s="40">
        <v>47.368421052631575</v>
      </c>
      <c r="DF37" s="38">
        <v>100</v>
      </c>
      <c r="DG37" s="39">
        <v>44.270833333333329</v>
      </c>
      <c r="DH37" s="40">
        <v>55.729166666666664</v>
      </c>
      <c r="DI37" s="38">
        <v>100</v>
      </c>
      <c r="DJ37" s="39">
        <v>50.877192982456144</v>
      </c>
      <c r="DK37" s="40">
        <v>49.122807017543856</v>
      </c>
      <c r="DL37" s="38">
        <v>100</v>
      </c>
      <c r="DM37" s="39">
        <v>37.532808398950131</v>
      </c>
      <c r="DN37" s="40">
        <v>62.467191601049862</v>
      </c>
      <c r="DO37" s="38">
        <v>100</v>
      </c>
      <c r="DP37" s="39">
        <v>50.225225225225223</v>
      </c>
      <c r="DQ37" s="40">
        <v>49.774774774774777</v>
      </c>
      <c r="DR37" s="38">
        <v>100</v>
      </c>
      <c r="DS37" s="39">
        <v>62.867647058823529</v>
      </c>
      <c r="DT37" s="40">
        <v>37.132352941176471</v>
      </c>
      <c r="DU37" s="38">
        <v>100</v>
      </c>
      <c r="DV37" s="39">
        <v>51.401869158878498</v>
      </c>
      <c r="DW37" s="40">
        <v>48.598130841121495</v>
      </c>
      <c r="DX37" s="38">
        <v>100</v>
      </c>
      <c r="DY37" s="39">
        <v>46.428571428571431</v>
      </c>
      <c r="DZ37" s="40">
        <v>53.571428571428569</v>
      </c>
    </row>
    <row r="38" spans="1:131">
      <c r="A38" s="17" t="s">
        <v>118</v>
      </c>
      <c r="B38" s="18" t="s">
        <v>119</v>
      </c>
      <c r="C38" s="19">
        <v>27209</v>
      </c>
      <c r="D38" s="20">
        <v>286523</v>
      </c>
      <c r="E38" s="38">
        <v>100</v>
      </c>
      <c r="F38" s="39">
        <v>24.781660780538804</v>
      </c>
      <c r="G38" s="40">
        <v>75.2183392194612</v>
      </c>
      <c r="H38" s="38">
        <v>100</v>
      </c>
      <c r="I38" s="39">
        <v>25.488166627542203</v>
      </c>
      <c r="J38" s="40">
        <v>74.511833372457801</v>
      </c>
      <c r="K38" s="38">
        <v>100</v>
      </c>
      <c r="L38" s="39">
        <v>23.316012006584256</v>
      </c>
      <c r="M38" s="40">
        <v>76.683987993415741</v>
      </c>
      <c r="N38" s="38">
        <v>100</v>
      </c>
      <c r="O38" s="39">
        <v>26.662429490744422</v>
      </c>
      <c r="P38" s="40">
        <v>73.337570509255585</v>
      </c>
      <c r="Q38" s="38">
        <v>100</v>
      </c>
      <c r="R38" s="39">
        <v>22.423081527594878</v>
      </c>
      <c r="S38" s="40">
        <v>77.576918472405126</v>
      </c>
      <c r="T38" s="38">
        <v>100</v>
      </c>
      <c r="U38" s="39">
        <v>25.595567867036014</v>
      </c>
      <c r="V38" s="40">
        <v>74.40443213296399</v>
      </c>
      <c r="W38" s="38">
        <v>100</v>
      </c>
      <c r="X38" s="39">
        <v>26.239554317548748</v>
      </c>
      <c r="Y38" s="40">
        <v>73.760445682451262</v>
      </c>
      <c r="Z38" s="38">
        <v>100</v>
      </c>
      <c r="AA38" s="39">
        <v>22.519167579408546</v>
      </c>
      <c r="AB38" s="40">
        <v>77.480832420591454</v>
      </c>
      <c r="AC38" s="38">
        <v>100</v>
      </c>
      <c r="AD38" s="39">
        <v>24.08030164068073</v>
      </c>
      <c r="AE38" s="40">
        <v>75.91969835931927</v>
      </c>
      <c r="AF38" s="38">
        <v>100</v>
      </c>
      <c r="AG38" s="39">
        <v>25.87040618955513</v>
      </c>
      <c r="AH38" s="40">
        <v>74.129593810444874</v>
      </c>
      <c r="AI38" s="38">
        <v>100</v>
      </c>
      <c r="AJ38" s="39">
        <v>26.016899194340738</v>
      </c>
      <c r="AK38" s="40">
        <v>73.983100805659262</v>
      </c>
      <c r="AL38" s="38">
        <v>100</v>
      </c>
      <c r="AM38" s="39">
        <v>22.918635933978042</v>
      </c>
      <c r="AN38" s="40">
        <v>77.081364066021962</v>
      </c>
      <c r="AO38" s="38">
        <v>100</v>
      </c>
      <c r="AP38" s="39">
        <v>25.770472556501321</v>
      </c>
      <c r="AQ38" s="40">
        <v>74.229527443498682</v>
      </c>
      <c r="AR38" s="38">
        <v>100</v>
      </c>
      <c r="AS38" s="39">
        <v>22.95796986518636</v>
      </c>
      <c r="AT38" s="40">
        <v>77.042030134813643</v>
      </c>
      <c r="AU38" s="38">
        <v>100</v>
      </c>
      <c r="AV38" s="39">
        <v>22.967653602601406</v>
      </c>
      <c r="AW38" s="40">
        <v>77.032346397398598</v>
      </c>
      <c r="AX38" s="38">
        <v>100</v>
      </c>
      <c r="AY38" s="39">
        <v>28.250539956803454</v>
      </c>
      <c r="AZ38" s="40">
        <v>71.749460043196549</v>
      </c>
      <c r="BA38" s="38">
        <v>100</v>
      </c>
      <c r="BB38" s="39">
        <v>21.227364185110666</v>
      </c>
      <c r="BC38" s="40">
        <v>78.772635814889341</v>
      </c>
      <c r="BD38" s="38">
        <v>100</v>
      </c>
      <c r="BE38" s="39">
        <v>23.223082336382831</v>
      </c>
      <c r="BF38" s="40">
        <v>76.776917663617169</v>
      </c>
      <c r="BG38" s="38">
        <v>100</v>
      </c>
      <c r="BH38" s="39">
        <v>22.669956140350877</v>
      </c>
      <c r="BI38" s="40">
        <v>77.330043859649123</v>
      </c>
      <c r="BJ38" s="38">
        <v>100</v>
      </c>
      <c r="BK38" s="39">
        <v>25.564398245898978</v>
      </c>
      <c r="BL38" s="40">
        <v>74.435601754101015</v>
      </c>
      <c r="BM38" s="38">
        <v>100</v>
      </c>
      <c r="BN38" s="39">
        <v>21.681415929203538</v>
      </c>
      <c r="BO38" s="40">
        <v>78.318584070796462</v>
      </c>
      <c r="BP38" s="38">
        <v>100</v>
      </c>
      <c r="BQ38" s="39">
        <v>26.109215017064848</v>
      </c>
      <c r="BR38" s="40">
        <v>73.890784982935159</v>
      </c>
      <c r="BS38" s="38">
        <v>100</v>
      </c>
      <c r="BT38" s="39">
        <v>25.602700096432013</v>
      </c>
      <c r="BU38" s="40">
        <v>74.397299903567983</v>
      </c>
      <c r="BV38" s="38">
        <v>100</v>
      </c>
      <c r="BW38" s="39">
        <v>25.515055467511889</v>
      </c>
      <c r="BX38" s="40">
        <v>74.484944532488115</v>
      </c>
      <c r="BY38" s="38">
        <v>100</v>
      </c>
      <c r="BZ38" s="39">
        <v>25.789036544850497</v>
      </c>
      <c r="CA38" s="40">
        <v>74.210963455149511</v>
      </c>
      <c r="CB38" s="38">
        <v>100</v>
      </c>
      <c r="CC38" s="39">
        <v>27.031170158405722</v>
      </c>
      <c r="CD38" s="40">
        <v>72.968829841594271</v>
      </c>
      <c r="CE38" s="38">
        <v>100</v>
      </c>
      <c r="CF38" s="39">
        <v>28.401928068223953</v>
      </c>
      <c r="CG38" s="40">
        <v>71.598071931776047</v>
      </c>
      <c r="CH38" s="38">
        <v>100</v>
      </c>
      <c r="CI38" s="39">
        <v>22.07670720299345</v>
      </c>
      <c r="CJ38" s="40">
        <v>77.923292797006553</v>
      </c>
      <c r="CK38" s="38">
        <v>100</v>
      </c>
      <c r="CL38" s="39">
        <v>25.642370214997378</v>
      </c>
      <c r="CM38" s="40">
        <v>74.357629785002615</v>
      </c>
      <c r="CN38" s="38">
        <v>100</v>
      </c>
      <c r="CO38" s="39">
        <v>26.829268292682929</v>
      </c>
      <c r="CP38" s="40">
        <v>73.170731707317074</v>
      </c>
      <c r="CQ38" s="38">
        <v>100</v>
      </c>
      <c r="CR38" s="39">
        <v>18.158066623122142</v>
      </c>
      <c r="CS38" s="40">
        <v>81.841933376877861</v>
      </c>
      <c r="CT38" s="38">
        <v>100</v>
      </c>
      <c r="CU38" s="39">
        <v>33.72384937238494</v>
      </c>
      <c r="CV38" s="40">
        <v>66.276150627615067</v>
      </c>
      <c r="CW38" s="38">
        <v>100</v>
      </c>
      <c r="CX38" s="39">
        <v>26.463700234192039</v>
      </c>
      <c r="CY38" s="40">
        <v>73.536299765807968</v>
      </c>
      <c r="CZ38" s="38">
        <v>100</v>
      </c>
      <c r="DA38" s="39">
        <v>22.55083179297597</v>
      </c>
      <c r="DB38" s="40">
        <v>77.44916820702403</v>
      </c>
      <c r="DC38" s="38">
        <v>100</v>
      </c>
      <c r="DD38" s="39">
        <v>20</v>
      </c>
      <c r="DE38" s="40">
        <v>80</v>
      </c>
      <c r="DF38" s="38">
        <v>100</v>
      </c>
      <c r="DG38" s="39">
        <v>27.207207207207208</v>
      </c>
      <c r="DH38" s="40">
        <v>72.792792792792795</v>
      </c>
      <c r="DI38" s="38">
        <v>100</v>
      </c>
      <c r="DJ38" s="39">
        <v>23.623188405797102</v>
      </c>
      <c r="DK38" s="40">
        <v>76.376811594202891</v>
      </c>
      <c r="DL38" s="38">
        <v>100</v>
      </c>
      <c r="DM38" s="39">
        <v>22.154115586690018</v>
      </c>
      <c r="DN38" s="40">
        <v>77.845884413309989</v>
      </c>
      <c r="DO38" s="38">
        <v>100</v>
      </c>
      <c r="DP38" s="39">
        <v>22.058823529411764</v>
      </c>
      <c r="DQ38" s="40">
        <v>77.941176470588232</v>
      </c>
      <c r="DR38" s="38">
        <v>100</v>
      </c>
      <c r="DS38" s="39">
        <v>24.475065616797899</v>
      </c>
      <c r="DT38" s="40">
        <v>75.524934383202108</v>
      </c>
      <c r="DU38" s="38">
        <v>100</v>
      </c>
      <c r="DV38" s="39">
        <v>25.742574257425744</v>
      </c>
      <c r="DW38" s="40">
        <v>74.257425742574256</v>
      </c>
      <c r="DX38" s="38">
        <v>100</v>
      </c>
      <c r="DY38" s="39">
        <v>21.979621542940318</v>
      </c>
      <c r="DZ38" s="40">
        <v>78.020378457059678</v>
      </c>
    </row>
    <row r="39" spans="1:131">
      <c r="A39" s="17" t="s">
        <v>120</v>
      </c>
      <c r="B39" s="18" t="s">
        <v>121</v>
      </c>
      <c r="C39" s="19">
        <v>2326</v>
      </c>
      <c r="D39" s="20">
        <v>25203</v>
      </c>
      <c r="E39" s="38">
        <v>100</v>
      </c>
      <c r="F39" s="39">
        <v>55.098260016709652</v>
      </c>
      <c r="G39" s="40">
        <v>44.901739983290348</v>
      </c>
      <c r="H39" s="38">
        <v>100</v>
      </c>
      <c r="I39" s="39">
        <v>56.526079361118043</v>
      </c>
      <c r="J39" s="40">
        <v>43.473920638881957</v>
      </c>
      <c r="K39" s="38">
        <v>100</v>
      </c>
      <c r="L39" s="39">
        <v>54.618226600985217</v>
      </c>
      <c r="M39" s="40">
        <v>45.381773399014783</v>
      </c>
      <c r="N39" s="38">
        <v>100</v>
      </c>
      <c r="O39" s="39">
        <v>55.032925682031987</v>
      </c>
      <c r="P39" s="40">
        <v>44.967074317968013</v>
      </c>
      <c r="Q39" s="38">
        <v>100</v>
      </c>
      <c r="R39" s="39">
        <v>55.763546798029559</v>
      </c>
      <c r="S39" s="40">
        <v>44.236453201970441</v>
      </c>
      <c r="T39" s="38">
        <v>100</v>
      </c>
      <c r="U39" s="39">
        <v>44.201909959072303</v>
      </c>
      <c r="V39" s="40">
        <v>55.798090040927697</v>
      </c>
      <c r="W39" s="38">
        <v>100</v>
      </c>
      <c r="X39" s="39">
        <v>61.879895561357699</v>
      </c>
      <c r="Y39" s="40">
        <v>38.120104438642301</v>
      </c>
      <c r="Z39" s="38">
        <v>100</v>
      </c>
      <c r="AA39" s="39">
        <v>38.755980861244019</v>
      </c>
      <c r="AB39" s="40">
        <v>61.244019138755981</v>
      </c>
      <c r="AC39" s="38">
        <v>100</v>
      </c>
      <c r="AD39" s="39">
        <v>42.352941176470587</v>
      </c>
      <c r="AE39" s="40">
        <v>57.647058823529406</v>
      </c>
      <c r="AF39" s="38">
        <v>100</v>
      </c>
      <c r="AG39" s="39">
        <v>52.427184466019419</v>
      </c>
      <c r="AH39" s="40">
        <v>47.572815533980581</v>
      </c>
      <c r="AI39" s="38">
        <v>100</v>
      </c>
      <c r="AJ39" s="39">
        <v>55.47355473554736</v>
      </c>
      <c r="AK39" s="40">
        <v>44.526445264452647</v>
      </c>
      <c r="AL39" s="38">
        <v>100</v>
      </c>
      <c r="AM39" s="39">
        <v>51.34357005758158</v>
      </c>
      <c r="AN39" s="40">
        <v>48.656429942418427</v>
      </c>
      <c r="AO39" s="38">
        <v>100</v>
      </c>
      <c r="AP39" s="39">
        <v>59.587020648967545</v>
      </c>
      <c r="AQ39" s="40">
        <v>40.412979351032448</v>
      </c>
      <c r="AR39" s="38">
        <v>100</v>
      </c>
      <c r="AS39" s="39">
        <v>55.526992287917743</v>
      </c>
      <c r="AT39" s="40">
        <v>44.473007712082264</v>
      </c>
      <c r="AU39" s="38">
        <v>100</v>
      </c>
      <c r="AV39" s="39">
        <v>46.926536731634187</v>
      </c>
      <c r="AW39" s="40">
        <v>53.073463268365813</v>
      </c>
      <c r="AX39" s="38">
        <v>100</v>
      </c>
      <c r="AY39" s="39">
        <v>53.961456102783721</v>
      </c>
      <c r="AZ39" s="40">
        <v>46.038543897216272</v>
      </c>
      <c r="BA39" s="38">
        <v>100</v>
      </c>
      <c r="BB39" s="39">
        <v>51.116625310173703</v>
      </c>
      <c r="BC39" s="40">
        <v>48.883374689826304</v>
      </c>
      <c r="BD39" s="38">
        <v>100</v>
      </c>
      <c r="BE39" s="39">
        <v>53.370786516853933</v>
      </c>
      <c r="BF39" s="40">
        <v>46.629213483146067</v>
      </c>
      <c r="BG39" s="38">
        <v>100</v>
      </c>
      <c r="BH39" s="39">
        <v>51.379310344827587</v>
      </c>
      <c r="BI39" s="40">
        <v>48.620689655172413</v>
      </c>
      <c r="BJ39" s="38">
        <v>100</v>
      </c>
      <c r="BK39" s="39">
        <v>52.2887323943662</v>
      </c>
      <c r="BL39" s="40">
        <v>47.7112676056338</v>
      </c>
      <c r="BM39" s="38">
        <v>100</v>
      </c>
      <c r="BN39" s="39">
        <v>56.145251396648042</v>
      </c>
      <c r="BO39" s="40">
        <v>43.854748603351958</v>
      </c>
      <c r="BP39" s="38">
        <v>100</v>
      </c>
      <c r="BQ39" s="39">
        <v>65.300546448087431</v>
      </c>
      <c r="BR39" s="40">
        <v>34.699453551912569</v>
      </c>
      <c r="BS39" s="38">
        <v>100</v>
      </c>
      <c r="BT39" s="39">
        <v>57.971014492753625</v>
      </c>
      <c r="BU39" s="40">
        <v>42.028985507246375</v>
      </c>
      <c r="BV39" s="38">
        <v>100</v>
      </c>
      <c r="BW39" s="39">
        <v>62.482369534555716</v>
      </c>
      <c r="BX39" s="40">
        <v>37.517630465444292</v>
      </c>
      <c r="BY39" s="38">
        <v>100</v>
      </c>
      <c r="BZ39" s="39">
        <v>64.065708418891163</v>
      </c>
      <c r="CA39" s="40">
        <v>35.93429158110883</v>
      </c>
      <c r="CB39" s="38">
        <v>100</v>
      </c>
      <c r="CC39" s="39">
        <v>62.654320987654323</v>
      </c>
      <c r="CD39" s="40">
        <v>37.345679012345677</v>
      </c>
      <c r="CE39" s="38">
        <v>100</v>
      </c>
      <c r="CF39" s="39">
        <v>58.521560574948658</v>
      </c>
      <c r="CG39" s="40">
        <v>41.478439425051334</v>
      </c>
      <c r="CH39" s="38">
        <v>100</v>
      </c>
      <c r="CI39" s="39">
        <v>55.476190476190482</v>
      </c>
      <c r="CJ39" s="40">
        <v>44.523809523809518</v>
      </c>
      <c r="CK39" s="38">
        <v>100</v>
      </c>
      <c r="CL39" s="39">
        <v>56.629834254143653</v>
      </c>
      <c r="CM39" s="40">
        <v>43.370165745856355</v>
      </c>
      <c r="CN39" s="38">
        <v>100</v>
      </c>
      <c r="CO39" s="39">
        <v>61.022364217252402</v>
      </c>
      <c r="CP39" s="40">
        <v>38.977635782747605</v>
      </c>
      <c r="CQ39" s="38">
        <v>100</v>
      </c>
      <c r="CR39" s="39">
        <v>60</v>
      </c>
      <c r="CS39" s="40">
        <v>40</v>
      </c>
      <c r="CT39" s="38">
        <v>100</v>
      </c>
      <c r="CU39" s="39">
        <v>62.053571428571431</v>
      </c>
      <c r="CV39" s="40">
        <v>37.946428571428569</v>
      </c>
      <c r="CW39" s="38">
        <v>100</v>
      </c>
      <c r="CX39" s="39">
        <v>54.128440366972477</v>
      </c>
      <c r="CY39" s="40">
        <v>45.871559633027523</v>
      </c>
      <c r="CZ39" s="38">
        <v>100</v>
      </c>
      <c r="DA39" s="39">
        <v>48.07692307692308</v>
      </c>
      <c r="DB39" s="40">
        <v>51.923076923076927</v>
      </c>
      <c r="DC39" s="38">
        <v>100</v>
      </c>
      <c r="DD39" s="39">
        <v>58.974358974358978</v>
      </c>
      <c r="DE39" s="40">
        <v>41.025641025641022</v>
      </c>
      <c r="DF39" s="38">
        <v>100</v>
      </c>
      <c r="DG39" s="39">
        <v>54.615384615384613</v>
      </c>
      <c r="DH39" s="40">
        <v>45.384615384615387</v>
      </c>
      <c r="DI39" s="38">
        <v>100</v>
      </c>
      <c r="DJ39" s="39">
        <v>54.761904761904766</v>
      </c>
      <c r="DK39" s="40">
        <v>45.238095238095241</v>
      </c>
      <c r="DL39" s="38">
        <v>100</v>
      </c>
      <c r="DM39" s="39">
        <v>57.142857142857139</v>
      </c>
      <c r="DN39" s="40">
        <v>42.857142857142854</v>
      </c>
      <c r="DO39" s="38">
        <v>100</v>
      </c>
      <c r="DP39" s="39">
        <v>59.83606557377049</v>
      </c>
      <c r="DQ39" s="40">
        <v>40.16393442622951</v>
      </c>
      <c r="DR39" s="38">
        <v>100</v>
      </c>
      <c r="DS39" s="39">
        <v>50</v>
      </c>
      <c r="DT39" s="40">
        <v>50</v>
      </c>
      <c r="DU39" s="38">
        <v>100</v>
      </c>
      <c r="DV39" s="39">
        <v>60.33519553072626</v>
      </c>
      <c r="DW39" s="40">
        <v>39.664804469273747</v>
      </c>
      <c r="DX39" s="38">
        <v>100</v>
      </c>
      <c r="DY39" s="39">
        <v>67.058823529411754</v>
      </c>
      <c r="DZ39" s="40">
        <v>32.941176470588232</v>
      </c>
    </row>
    <row r="40" spans="1:131">
      <c r="A40" s="17" t="s">
        <v>122</v>
      </c>
      <c r="B40" s="18" t="s">
        <v>123</v>
      </c>
      <c r="C40" s="19">
        <v>11998</v>
      </c>
      <c r="D40" s="20">
        <v>182029</v>
      </c>
      <c r="E40" s="38">
        <v>100</v>
      </c>
      <c r="F40" s="39">
        <v>60.573528426456114</v>
      </c>
      <c r="G40" s="40">
        <v>39.426471573543886</v>
      </c>
      <c r="H40" s="38">
        <v>100</v>
      </c>
      <c r="I40" s="39">
        <v>57.515091955636663</v>
      </c>
      <c r="J40" s="40">
        <v>42.48490804436333</v>
      </c>
      <c r="K40" s="38">
        <v>100</v>
      </c>
      <c r="L40" s="39">
        <v>57.545573231468495</v>
      </c>
      <c r="M40" s="40">
        <v>42.454426768531498</v>
      </c>
      <c r="N40" s="38">
        <v>100</v>
      </c>
      <c r="O40" s="39">
        <v>64.446200745173314</v>
      </c>
      <c r="P40" s="40">
        <v>35.553799254826693</v>
      </c>
      <c r="Q40" s="38">
        <v>100</v>
      </c>
      <c r="R40" s="39">
        <v>63.389791714351105</v>
      </c>
      <c r="S40" s="40">
        <v>36.610208285648888</v>
      </c>
      <c r="T40" s="38">
        <v>100</v>
      </c>
      <c r="U40" s="39">
        <v>58.124128312412829</v>
      </c>
      <c r="V40" s="40">
        <v>41.875871687587171</v>
      </c>
      <c r="W40" s="38">
        <v>100</v>
      </c>
      <c r="X40" s="39">
        <v>65.677321156773218</v>
      </c>
      <c r="Y40" s="40">
        <v>34.32267884322679</v>
      </c>
      <c r="Z40" s="38">
        <v>100</v>
      </c>
      <c r="AA40" s="39">
        <v>50.285532994923855</v>
      </c>
      <c r="AB40" s="40">
        <v>49.714467005076138</v>
      </c>
      <c r="AC40" s="38">
        <v>100</v>
      </c>
      <c r="AD40" s="39">
        <v>70.932400932400924</v>
      </c>
      <c r="AE40" s="40">
        <v>29.067599067599069</v>
      </c>
      <c r="AF40" s="38">
        <v>100</v>
      </c>
      <c r="AG40" s="39">
        <v>66.378244746600743</v>
      </c>
      <c r="AH40" s="40">
        <v>33.621755253399257</v>
      </c>
      <c r="AI40" s="38">
        <v>100</v>
      </c>
      <c r="AJ40" s="39">
        <v>65.876436781609186</v>
      </c>
      <c r="AK40" s="40">
        <v>34.123563218390807</v>
      </c>
      <c r="AL40" s="38">
        <v>100</v>
      </c>
      <c r="AM40" s="39">
        <v>65.342668641443382</v>
      </c>
      <c r="AN40" s="40">
        <v>34.657331358556618</v>
      </c>
      <c r="AO40" s="38">
        <v>100</v>
      </c>
      <c r="AP40" s="39">
        <v>59.100418410041847</v>
      </c>
      <c r="AQ40" s="40">
        <v>40.89958158995816</v>
      </c>
      <c r="AR40" s="38">
        <v>100</v>
      </c>
      <c r="AS40" s="39">
        <v>58.850574712643677</v>
      </c>
      <c r="AT40" s="40">
        <v>41.149425287356323</v>
      </c>
      <c r="AU40" s="38">
        <v>100</v>
      </c>
      <c r="AV40" s="39">
        <v>58.919022154316266</v>
      </c>
      <c r="AW40" s="40">
        <v>41.080977845683734</v>
      </c>
      <c r="AX40" s="38">
        <v>100</v>
      </c>
      <c r="AY40" s="39">
        <v>69.992972593113151</v>
      </c>
      <c r="AZ40" s="40">
        <v>30.007027406886859</v>
      </c>
      <c r="BA40" s="38">
        <v>100</v>
      </c>
      <c r="BB40" s="39">
        <v>67.638005335522266</v>
      </c>
      <c r="BC40" s="40">
        <v>32.361994664477734</v>
      </c>
      <c r="BD40" s="38">
        <v>100</v>
      </c>
      <c r="BE40" s="39">
        <v>66.579719595696119</v>
      </c>
      <c r="BF40" s="40">
        <v>33.420280404303881</v>
      </c>
      <c r="BG40" s="38">
        <v>100</v>
      </c>
      <c r="BH40" s="39">
        <v>60.230849947534104</v>
      </c>
      <c r="BI40" s="40">
        <v>39.769150052465896</v>
      </c>
      <c r="BJ40" s="38">
        <v>100</v>
      </c>
      <c r="BK40" s="39">
        <v>39.41733941733942</v>
      </c>
      <c r="BL40" s="40">
        <v>60.582660582660587</v>
      </c>
      <c r="BM40" s="38">
        <v>100</v>
      </c>
      <c r="BN40" s="39">
        <v>69.630110317975337</v>
      </c>
      <c r="BO40" s="40">
        <v>30.36988968202466</v>
      </c>
      <c r="BP40" s="38">
        <v>100</v>
      </c>
      <c r="BQ40" s="39">
        <v>71.073446327683627</v>
      </c>
      <c r="BR40" s="40">
        <v>28.926553672316384</v>
      </c>
      <c r="BS40" s="38">
        <v>100</v>
      </c>
      <c r="BT40" s="39">
        <v>77.565982404692079</v>
      </c>
      <c r="BU40" s="40">
        <v>22.434017595307918</v>
      </c>
      <c r="BV40" s="38">
        <v>100</v>
      </c>
      <c r="BW40" s="39">
        <v>61.966604823747687</v>
      </c>
      <c r="BX40" s="40">
        <v>38.03339517625232</v>
      </c>
      <c r="BY40" s="38">
        <v>100</v>
      </c>
      <c r="BZ40" s="39">
        <v>61.622276029055691</v>
      </c>
      <c r="CA40" s="40">
        <v>38.377723970944309</v>
      </c>
      <c r="CB40" s="38">
        <v>100</v>
      </c>
      <c r="CC40" s="39">
        <v>62.676056338028175</v>
      </c>
      <c r="CD40" s="40">
        <v>37.323943661971832</v>
      </c>
      <c r="CE40" s="38">
        <v>100</v>
      </c>
      <c r="CF40" s="39">
        <v>63.214837712519326</v>
      </c>
      <c r="CG40" s="40">
        <v>36.785162287480681</v>
      </c>
      <c r="CH40" s="38">
        <v>100</v>
      </c>
      <c r="CI40" s="39">
        <v>58.390022675736965</v>
      </c>
      <c r="CJ40" s="40">
        <v>41.609977324263035</v>
      </c>
      <c r="CK40" s="38">
        <v>100</v>
      </c>
      <c r="CL40" s="39">
        <v>60.38602941176471</v>
      </c>
      <c r="CM40" s="40">
        <v>39.61397058823529</v>
      </c>
      <c r="CN40" s="38">
        <v>100</v>
      </c>
      <c r="CO40" s="39">
        <v>63.100436681222703</v>
      </c>
      <c r="CP40" s="40">
        <v>36.899563318777297</v>
      </c>
      <c r="CQ40" s="38">
        <v>100</v>
      </c>
      <c r="CR40" s="39">
        <v>50.280373831775705</v>
      </c>
      <c r="CS40" s="40">
        <v>49.719626168224302</v>
      </c>
      <c r="CT40" s="38">
        <v>100</v>
      </c>
      <c r="CU40" s="39">
        <v>65.5</v>
      </c>
      <c r="CV40" s="40">
        <v>34.5</v>
      </c>
      <c r="CW40" s="38">
        <v>100</v>
      </c>
      <c r="CX40" s="39">
        <v>62.818590704647683</v>
      </c>
      <c r="CY40" s="40">
        <v>37.181409295352324</v>
      </c>
      <c r="CZ40" s="38">
        <v>100</v>
      </c>
      <c r="DA40" s="39">
        <v>66.97508896797153</v>
      </c>
      <c r="DB40" s="40">
        <v>33.02491103202847</v>
      </c>
      <c r="DC40" s="38">
        <v>100</v>
      </c>
      <c r="DD40" s="39">
        <v>65.482233502538065</v>
      </c>
      <c r="DE40" s="40">
        <v>34.517766497461928</v>
      </c>
      <c r="DF40" s="38">
        <v>100</v>
      </c>
      <c r="DG40" s="39">
        <v>60.24096385542169</v>
      </c>
      <c r="DH40" s="40">
        <v>39.75903614457831</v>
      </c>
      <c r="DI40" s="38">
        <v>100</v>
      </c>
      <c r="DJ40" s="39">
        <v>46.341463414634148</v>
      </c>
      <c r="DK40" s="40">
        <v>53.658536585365859</v>
      </c>
      <c r="DL40" s="38">
        <v>100</v>
      </c>
      <c r="DM40" s="39">
        <v>64.765784114052948</v>
      </c>
      <c r="DN40" s="40">
        <v>35.234215885947044</v>
      </c>
      <c r="DO40" s="38">
        <v>100</v>
      </c>
      <c r="DP40" s="39">
        <v>78.558225508317918</v>
      </c>
      <c r="DQ40" s="40">
        <v>21.441774491682068</v>
      </c>
      <c r="DR40" s="38">
        <v>100</v>
      </c>
      <c r="DS40" s="39">
        <v>84.483710657095529</v>
      </c>
      <c r="DT40" s="40">
        <v>15.516289342904473</v>
      </c>
      <c r="DU40" s="38">
        <v>100</v>
      </c>
      <c r="DV40" s="39">
        <v>74.556213017751489</v>
      </c>
      <c r="DW40" s="40">
        <v>25.443786982248522</v>
      </c>
      <c r="DX40" s="38">
        <v>100</v>
      </c>
      <c r="DY40" s="39">
        <v>66.007905138339922</v>
      </c>
      <c r="DZ40" s="40">
        <v>33.992094861660078</v>
      </c>
    </row>
    <row r="41" spans="1:131">
      <c r="A41" s="17" t="s">
        <v>124</v>
      </c>
      <c r="B41" s="18" t="s">
        <v>125</v>
      </c>
      <c r="C41" s="19">
        <v>-80890</v>
      </c>
      <c r="D41" s="20">
        <v>230465</v>
      </c>
      <c r="E41" s="38">
        <v>100</v>
      </c>
      <c r="F41" s="39">
        <v>38.479692461975596</v>
      </c>
      <c r="G41" s="40">
        <v>61.520307538024397</v>
      </c>
      <c r="H41" s="38">
        <v>100</v>
      </c>
      <c r="I41" s="39">
        <v>41.163202208956385</v>
      </c>
      <c r="J41" s="40">
        <v>58.836797791043615</v>
      </c>
      <c r="K41" s="38">
        <v>100</v>
      </c>
      <c r="L41" s="39">
        <v>34.650157232704402</v>
      </c>
      <c r="M41" s="40">
        <v>65.349842767295598</v>
      </c>
      <c r="N41" s="38">
        <v>100</v>
      </c>
      <c r="O41" s="39">
        <v>38.382882029918576</v>
      </c>
      <c r="P41" s="40">
        <v>61.617117970081424</v>
      </c>
      <c r="Q41" s="38">
        <v>100</v>
      </c>
      <c r="R41" s="39">
        <v>35.52994643726668</v>
      </c>
      <c r="S41" s="40">
        <v>64.470053562733327</v>
      </c>
      <c r="T41" s="38">
        <v>100</v>
      </c>
      <c r="U41" s="39">
        <v>41.825031393888658</v>
      </c>
      <c r="V41" s="40">
        <v>58.174968606111342</v>
      </c>
      <c r="W41" s="38">
        <v>100</v>
      </c>
      <c r="X41" s="39">
        <v>40.481306403094116</v>
      </c>
      <c r="Y41" s="40">
        <v>59.518693596905891</v>
      </c>
      <c r="Z41" s="38">
        <v>100</v>
      </c>
      <c r="AA41" s="39">
        <v>44.909190974133182</v>
      </c>
      <c r="AB41" s="40">
        <v>55.090809025866818</v>
      </c>
      <c r="AC41" s="38">
        <v>100</v>
      </c>
      <c r="AD41" s="39">
        <v>36.503795066413666</v>
      </c>
      <c r="AE41" s="40">
        <v>63.496204933586341</v>
      </c>
      <c r="AF41" s="38">
        <v>100</v>
      </c>
      <c r="AG41" s="39">
        <v>27.705627705627705</v>
      </c>
      <c r="AH41" s="40">
        <v>72.294372294372295</v>
      </c>
      <c r="AI41" s="38">
        <v>100</v>
      </c>
      <c r="AJ41" s="39">
        <v>40.634187316253673</v>
      </c>
      <c r="AK41" s="40">
        <v>59.36581268374632</v>
      </c>
      <c r="AL41" s="38">
        <v>100</v>
      </c>
      <c r="AM41" s="39">
        <v>34.055779569892472</v>
      </c>
      <c r="AN41" s="40">
        <v>65.944220430107521</v>
      </c>
      <c r="AO41" s="38">
        <v>100</v>
      </c>
      <c r="AP41" s="39">
        <v>33.798140770252324</v>
      </c>
      <c r="AQ41" s="40">
        <v>66.201859229747669</v>
      </c>
      <c r="AR41" s="38">
        <v>100</v>
      </c>
      <c r="AS41" s="39">
        <v>32.891832229580572</v>
      </c>
      <c r="AT41" s="40">
        <v>67.108167770419428</v>
      </c>
      <c r="AU41" s="38">
        <v>100</v>
      </c>
      <c r="AV41" s="39">
        <v>37.160852713178294</v>
      </c>
      <c r="AW41" s="40">
        <v>62.839147286821706</v>
      </c>
      <c r="AX41" s="38">
        <v>100</v>
      </c>
      <c r="AY41" s="39">
        <v>35.334555453712191</v>
      </c>
      <c r="AZ41" s="40">
        <v>64.665444546287816</v>
      </c>
      <c r="BA41" s="38">
        <v>100</v>
      </c>
      <c r="BB41" s="39">
        <v>29.571217348447508</v>
      </c>
      <c r="BC41" s="40">
        <v>70.428782651552496</v>
      </c>
      <c r="BD41" s="38">
        <v>100</v>
      </c>
      <c r="BE41" s="39">
        <v>38.56573705179283</v>
      </c>
      <c r="BF41" s="40">
        <v>61.434262948207177</v>
      </c>
      <c r="BG41" s="38">
        <v>100</v>
      </c>
      <c r="BH41" s="39">
        <v>30.887681159420289</v>
      </c>
      <c r="BI41" s="40">
        <v>69.112318840579718</v>
      </c>
      <c r="BJ41" s="38">
        <v>100</v>
      </c>
      <c r="BK41" s="39">
        <v>42.607973421926907</v>
      </c>
      <c r="BL41" s="40">
        <v>57.392026578073086</v>
      </c>
      <c r="BM41" s="38">
        <v>100</v>
      </c>
      <c r="BN41" s="39">
        <v>32.835820895522389</v>
      </c>
      <c r="BO41" s="40">
        <v>67.164179104477611</v>
      </c>
      <c r="BP41" s="38">
        <v>100</v>
      </c>
      <c r="BQ41" s="39">
        <v>36.70988654781199</v>
      </c>
      <c r="BR41" s="40">
        <v>63.290113452188002</v>
      </c>
      <c r="BS41" s="38">
        <v>100</v>
      </c>
      <c r="BT41" s="39">
        <v>42.012779552715656</v>
      </c>
      <c r="BU41" s="40">
        <v>57.987220447284351</v>
      </c>
      <c r="BV41" s="38">
        <v>100</v>
      </c>
      <c r="BW41" s="39">
        <v>36.068965517241381</v>
      </c>
      <c r="BX41" s="40">
        <v>63.931034482758619</v>
      </c>
      <c r="BY41" s="38">
        <v>100</v>
      </c>
      <c r="BZ41" s="39">
        <v>36.13636363636364</v>
      </c>
      <c r="CA41" s="40">
        <v>63.863636363636367</v>
      </c>
      <c r="CB41" s="38">
        <v>100</v>
      </c>
      <c r="CC41" s="39">
        <v>38.124238733252128</v>
      </c>
      <c r="CD41" s="40">
        <v>61.875761266747865</v>
      </c>
      <c r="CE41" s="38">
        <v>100</v>
      </c>
      <c r="CF41" s="39">
        <v>41.309130913091309</v>
      </c>
      <c r="CG41" s="40">
        <v>58.690869086908691</v>
      </c>
      <c r="CH41" s="38">
        <v>100</v>
      </c>
      <c r="CI41" s="39">
        <v>34.037267080745345</v>
      </c>
      <c r="CJ41" s="40">
        <v>65.962732919254663</v>
      </c>
      <c r="CK41" s="38">
        <v>100</v>
      </c>
      <c r="CL41" s="39">
        <v>31.95084485407066</v>
      </c>
      <c r="CM41" s="40">
        <v>68.049155145929348</v>
      </c>
      <c r="CN41" s="38">
        <v>100</v>
      </c>
      <c r="CO41" s="39">
        <v>34.111187371310912</v>
      </c>
      <c r="CP41" s="40">
        <v>65.888812628689081</v>
      </c>
      <c r="CQ41" s="38">
        <v>100</v>
      </c>
      <c r="CR41" s="39">
        <v>35.869565217391305</v>
      </c>
      <c r="CS41" s="40">
        <v>64.130434782608688</v>
      </c>
      <c r="CT41" s="38">
        <v>100</v>
      </c>
      <c r="CU41" s="39">
        <v>38.961038961038966</v>
      </c>
      <c r="CV41" s="40">
        <v>61.038961038961034</v>
      </c>
      <c r="CW41" s="38">
        <v>100</v>
      </c>
      <c r="CX41" s="39">
        <v>33.688699360341154</v>
      </c>
      <c r="CY41" s="40">
        <v>66.311300639658839</v>
      </c>
      <c r="CZ41" s="38">
        <v>100</v>
      </c>
      <c r="DA41" s="39">
        <v>32.329317269076306</v>
      </c>
      <c r="DB41" s="40">
        <v>67.670682730923687</v>
      </c>
      <c r="DC41" s="38">
        <v>100</v>
      </c>
      <c r="DD41" s="39">
        <v>28.859060402684566</v>
      </c>
      <c r="DE41" s="40">
        <v>71.140939597315437</v>
      </c>
      <c r="DF41" s="38">
        <v>100</v>
      </c>
      <c r="DG41" s="39">
        <v>38.461538461538467</v>
      </c>
      <c r="DH41" s="40">
        <v>61.53846153846154</v>
      </c>
      <c r="DI41" s="38">
        <v>100</v>
      </c>
      <c r="DJ41" s="39">
        <v>36.95652173913043</v>
      </c>
      <c r="DK41" s="40">
        <v>63.04347826086957</v>
      </c>
      <c r="DL41" s="38">
        <v>100</v>
      </c>
      <c r="DM41" s="39">
        <v>34.281437125748504</v>
      </c>
      <c r="DN41" s="40">
        <v>65.718562874251489</v>
      </c>
      <c r="DO41" s="38">
        <v>100</v>
      </c>
      <c r="DP41" s="39">
        <v>29.508196721311474</v>
      </c>
      <c r="DQ41" s="40">
        <v>70.491803278688522</v>
      </c>
      <c r="DR41" s="38">
        <v>100</v>
      </c>
      <c r="DS41" s="39">
        <v>28.851540616246496</v>
      </c>
      <c r="DT41" s="40">
        <v>71.148459383753504</v>
      </c>
      <c r="DU41" s="38">
        <v>100</v>
      </c>
      <c r="DV41" s="39">
        <v>35.894039735099334</v>
      </c>
      <c r="DW41" s="40">
        <v>64.105960264900659</v>
      </c>
      <c r="DX41" s="38">
        <v>100</v>
      </c>
      <c r="DY41" s="39">
        <v>39.672544080604531</v>
      </c>
      <c r="DZ41" s="40">
        <v>60.327455919395469</v>
      </c>
    </row>
    <row r="42" spans="1:131">
      <c r="A42" s="17" t="s">
        <v>126</v>
      </c>
      <c r="B42" s="18" t="s">
        <v>127</v>
      </c>
      <c r="C42" s="19">
        <v>61709</v>
      </c>
      <c r="D42" s="20">
        <v>119271</v>
      </c>
      <c r="E42" s="38">
        <v>100</v>
      </c>
      <c r="F42" s="39">
        <v>46.532766051497404</v>
      </c>
      <c r="G42" s="40">
        <v>53.467233948502603</v>
      </c>
      <c r="H42" s="38">
        <v>100</v>
      </c>
      <c r="I42" s="39">
        <v>46.204857515117091</v>
      </c>
      <c r="J42" s="40">
        <v>53.795142484882909</v>
      </c>
      <c r="K42" s="38">
        <v>100</v>
      </c>
      <c r="L42" s="39">
        <v>47.824037706205814</v>
      </c>
      <c r="M42" s="40">
        <v>52.175962293794186</v>
      </c>
      <c r="N42" s="38">
        <v>100</v>
      </c>
      <c r="O42" s="39">
        <v>50.144606485754728</v>
      </c>
      <c r="P42" s="40">
        <v>49.855393514245279</v>
      </c>
      <c r="Q42" s="38">
        <v>100</v>
      </c>
      <c r="R42" s="39">
        <v>50.474495848161325</v>
      </c>
      <c r="S42" s="40">
        <v>49.525504151838675</v>
      </c>
      <c r="T42" s="38">
        <v>100</v>
      </c>
      <c r="U42" s="39">
        <v>39.695673515181262</v>
      </c>
      <c r="V42" s="40">
        <v>60.304326484818738</v>
      </c>
      <c r="W42" s="38">
        <v>100</v>
      </c>
      <c r="X42" s="39">
        <v>45.475285171102662</v>
      </c>
      <c r="Y42" s="40">
        <v>54.524714828897338</v>
      </c>
      <c r="Z42" s="38">
        <v>100</v>
      </c>
      <c r="AA42" s="39">
        <v>38.431525555989076</v>
      </c>
      <c r="AB42" s="40">
        <v>61.568474444010924</v>
      </c>
      <c r="AC42" s="38">
        <v>100</v>
      </c>
      <c r="AD42" s="39">
        <v>51.327433628318587</v>
      </c>
      <c r="AE42" s="40">
        <v>48.672566371681413</v>
      </c>
      <c r="AF42" s="38">
        <v>100</v>
      </c>
      <c r="AG42" s="39">
        <v>43.564356435643568</v>
      </c>
      <c r="AH42" s="40">
        <v>56.435643564356432</v>
      </c>
      <c r="AI42" s="38">
        <v>100</v>
      </c>
      <c r="AJ42" s="39">
        <v>52.514367816091955</v>
      </c>
      <c r="AK42" s="40">
        <v>47.485632183908045</v>
      </c>
      <c r="AL42" s="38">
        <v>100</v>
      </c>
      <c r="AM42" s="39">
        <v>46.298031865042169</v>
      </c>
      <c r="AN42" s="40">
        <v>53.701968134957824</v>
      </c>
      <c r="AO42" s="38">
        <v>100</v>
      </c>
      <c r="AP42" s="39">
        <v>51.445966514459663</v>
      </c>
      <c r="AQ42" s="40">
        <v>48.55403348554033</v>
      </c>
      <c r="AR42" s="38">
        <v>100</v>
      </c>
      <c r="AS42" s="39">
        <v>42.594936708860757</v>
      </c>
      <c r="AT42" s="40">
        <v>57.405063291139236</v>
      </c>
      <c r="AU42" s="38">
        <v>100</v>
      </c>
      <c r="AV42" s="39">
        <v>40.108858858858859</v>
      </c>
      <c r="AW42" s="40">
        <v>59.891141141141148</v>
      </c>
      <c r="AX42" s="38">
        <v>100</v>
      </c>
      <c r="AY42" s="39">
        <v>42.4</v>
      </c>
      <c r="AZ42" s="40">
        <v>57.599999999999994</v>
      </c>
      <c r="BA42" s="38">
        <v>100</v>
      </c>
      <c r="BB42" s="39">
        <v>47.472426470588239</v>
      </c>
      <c r="BC42" s="40">
        <v>52.527573529411761</v>
      </c>
      <c r="BD42" s="38">
        <v>100</v>
      </c>
      <c r="BE42" s="39">
        <v>45.084645084645089</v>
      </c>
      <c r="BF42" s="40">
        <v>54.915354915354918</v>
      </c>
      <c r="BG42" s="38">
        <v>100</v>
      </c>
      <c r="BH42" s="39">
        <v>46.640826873385009</v>
      </c>
      <c r="BI42" s="40">
        <v>53.359173126614991</v>
      </c>
      <c r="BJ42" s="38">
        <v>100</v>
      </c>
      <c r="BK42" s="39">
        <v>48.521004225702214</v>
      </c>
      <c r="BL42" s="40">
        <v>51.478995774297786</v>
      </c>
      <c r="BM42" s="38">
        <v>100</v>
      </c>
      <c r="BN42" s="39">
        <v>43.563579277864996</v>
      </c>
      <c r="BO42" s="40">
        <v>56.436420722135004</v>
      </c>
      <c r="BP42" s="38">
        <v>100</v>
      </c>
      <c r="BQ42" s="39">
        <v>48.230088495575217</v>
      </c>
      <c r="BR42" s="40">
        <v>51.769911504424783</v>
      </c>
      <c r="BS42" s="38">
        <v>100</v>
      </c>
      <c r="BT42" s="39">
        <v>52.347083926031289</v>
      </c>
      <c r="BU42" s="40">
        <v>47.652916073968704</v>
      </c>
      <c r="BV42" s="38">
        <v>100</v>
      </c>
      <c r="BW42" s="39">
        <v>47.565320665083135</v>
      </c>
      <c r="BX42" s="40">
        <v>52.434679334916865</v>
      </c>
      <c r="BY42" s="38">
        <v>100</v>
      </c>
      <c r="BZ42" s="39">
        <v>48.591065292096218</v>
      </c>
      <c r="CA42" s="40">
        <v>51.408934707903775</v>
      </c>
      <c r="CB42" s="38">
        <v>100</v>
      </c>
      <c r="CC42" s="39">
        <v>47.326732673267323</v>
      </c>
      <c r="CD42" s="40">
        <v>52.673267326732677</v>
      </c>
      <c r="CE42" s="38">
        <v>100</v>
      </c>
      <c r="CF42" s="39">
        <v>50.957381099444099</v>
      </c>
      <c r="CG42" s="40">
        <v>49.042618900555901</v>
      </c>
      <c r="CH42" s="38">
        <v>100</v>
      </c>
      <c r="CI42" s="39">
        <v>49.76525821596244</v>
      </c>
      <c r="CJ42" s="40">
        <v>50.23474178403756</v>
      </c>
      <c r="CK42" s="38">
        <v>100</v>
      </c>
      <c r="CL42" s="39">
        <v>47.552083333333336</v>
      </c>
      <c r="CM42" s="40">
        <v>52.447916666666671</v>
      </c>
      <c r="CN42" s="38">
        <v>100</v>
      </c>
      <c r="CO42" s="39">
        <v>40.238095238095241</v>
      </c>
      <c r="CP42" s="40">
        <v>59.761904761904759</v>
      </c>
      <c r="CQ42" s="38">
        <v>100</v>
      </c>
      <c r="CR42" s="39">
        <v>54.054054054054056</v>
      </c>
      <c r="CS42" s="40">
        <v>45.945945945945951</v>
      </c>
      <c r="CT42" s="38">
        <v>100</v>
      </c>
      <c r="CU42" s="39">
        <v>45.966514459665142</v>
      </c>
      <c r="CV42" s="40">
        <v>54.033485540334858</v>
      </c>
      <c r="CW42" s="38">
        <v>100</v>
      </c>
      <c r="CX42" s="39">
        <v>41.139240506329116</v>
      </c>
      <c r="CY42" s="40">
        <v>58.860759493670891</v>
      </c>
      <c r="CZ42" s="38">
        <v>100</v>
      </c>
      <c r="DA42" s="39">
        <v>50.138888888888886</v>
      </c>
      <c r="DB42" s="40">
        <v>49.861111111111114</v>
      </c>
      <c r="DC42" s="38">
        <v>100</v>
      </c>
      <c r="DD42" s="39">
        <v>50.643776824034333</v>
      </c>
      <c r="DE42" s="40">
        <v>49.356223175965667</v>
      </c>
      <c r="DF42" s="38">
        <v>100</v>
      </c>
      <c r="DG42" s="39">
        <v>36.708860759493675</v>
      </c>
      <c r="DH42" s="40">
        <v>63.291139240506332</v>
      </c>
      <c r="DI42" s="38">
        <v>100</v>
      </c>
      <c r="DJ42" s="39">
        <v>51.68539325842697</v>
      </c>
      <c r="DK42" s="40">
        <v>48.314606741573037</v>
      </c>
      <c r="DL42" s="38">
        <v>100</v>
      </c>
      <c r="DM42" s="39">
        <v>65.78073089700996</v>
      </c>
      <c r="DN42" s="40">
        <v>34.219269102990033</v>
      </c>
      <c r="DO42" s="38">
        <v>100</v>
      </c>
      <c r="DP42" s="39">
        <v>49.742268041237111</v>
      </c>
      <c r="DQ42" s="40">
        <v>50.257731958762889</v>
      </c>
      <c r="DR42" s="38">
        <v>100</v>
      </c>
      <c r="DS42" s="39">
        <v>48.122866894197955</v>
      </c>
      <c r="DT42" s="40">
        <v>51.877133105802045</v>
      </c>
      <c r="DU42" s="38">
        <v>100</v>
      </c>
      <c r="DV42" s="39">
        <v>53.25</v>
      </c>
      <c r="DW42" s="40">
        <v>46.75</v>
      </c>
      <c r="DX42" s="38">
        <v>100</v>
      </c>
      <c r="DY42" s="39">
        <v>53.571428571428569</v>
      </c>
      <c r="DZ42" s="40">
        <v>46.428571428571431</v>
      </c>
    </row>
    <row r="43" spans="1:131">
      <c r="A43" s="17" t="s">
        <v>128</v>
      </c>
      <c r="B43" s="18" t="s">
        <v>129</v>
      </c>
      <c r="C43" s="19">
        <v>0</v>
      </c>
      <c r="D43" s="20">
        <v>0</v>
      </c>
      <c r="E43" s="41" t="s">
        <v>140</v>
      </c>
      <c r="F43" s="42" t="s">
        <v>140</v>
      </c>
      <c r="G43" s="43" t="s">
        <v>140</v>
      </c>
      <c r="H43" s="41" t="s">
        <v>140</v>
      </c>
      <c r="I43" s="42" t="s">
        <v>140</v>
      </c>
      <c r="J43" s="43" t="s">
        <v>140</v>
      </c>
      <c r="K43" s="41" t="s">
        <v>140</v>
      </c>
      <c r="L43" s="42" t="s">
        <v>140</v>
      </c>
      <c r="M43" s="43" t="s">
        <v>140</v>
      </c>
      <c r="N43" s="41" t="s">
        <v>140</v>
      </c>
      <c r="O43" s="42" t="s">
        <v>140</v>
      </c>
      <c r="P43" s="43" t="s">
        <v>140</v>
      </c>
      <c r="Q43" s="41" t="s">
        <v>140</v>
      </c>
      <c r="R43" s="42" t="s">
        <v>140</v>
      </c>
      <c r="S43" s="43" t="s">
        <v>140</v>
      </c>
      <c r="T43" s="41" t="s">
        <v>140</v>
      </c>
      <c r="U43" s="42" t="s">
        <v>140</v>
      </c>
      <c r="V43" s="43" t="s">
        <v>140</v>
      </c>
      <c r="W43" s="41" t="s">
        <v>140</v>
      </c>
      <c r="X43" s="42" t="s">
        <v>140</v>
      </c>
      <c r="Y43" s="43" t="s">
        <v>140</v>
      </c>
      <c r="Z43" s="41" t="s">
        <v>140</v>
      </c>
      <c r="AA43" s="42" t="s">
        <v>140</v>
      </c>
      <c r="AB43" s="43" t="s">
        <v>140</v>
      </c>
      <c r="AC43" s="41" t="s">
        <v>140</v>
      </c>
      <c r="AD43" s="42" t="s">
        <v>140</v>
      </c>
      <c r="AE43" s="43" t="s">
        <v>140</v>
      </c>
      <c r="AF43" s="41" t="s">
        <v>140</v>
      </c>
      <c r="AG43" s="42" t="s">
        <v>140</v>
      </c>
      <c r="AH43" s="43" t="s">
        <v>140</v>
      </c>
      <c r="AI43" s="41" t="s">
        <v>140</v>
      </c>
      <c r="AJ43" s="42" t="s">
        <v>140</v>
      </c>
      <c r="AK43" s="43" t="s">
        <v>140</v>
      </c>
      <c r="AL43" s="41" t="s">
        <v>140</v>
      </c>
      <c r="AM43" s="42" t="s">
        <v>140</v>
      </c>
      <c r="AN43" s="43" t="s">
        <v>140</v>
      </c>
      <c r="AO43" s="41" t="s">
        <v>140</v>
      </c>
      <c r="AP43" s="42" t="s">
        <v>140</v>
      </c>
      <c r="AQ43" s="43" t="s">
        <v>140</v>
      </c>
      <c r="AR43" s="41" t="s">
        <v>140</v>
      </c>
      <c r="AS43" s="42" t="s">
        <v>140</v>
      </c>
      <c r="AT43" s="43" t="s">
        <v>140</v>
      </c>
      <c r="AU43" s="41" t="s">
        <v>140</v>
      </c>
      <c r="AV43" s="42" t="s">
        <v>140</v>
      </c>
      <c r="AW43" s="43" t="s">
        <v>140</v>
      </c>
      <c r="AX43" s="41" t="s">
        <v>140</v>
      </c>
      <c r="AY43" s="42" t="s">
        <v>140</v>
      </c>
      <c r="AZ43" s="43" t="s">
        <v>140</v>
      </c>
      <c r="BA43" s="41" t="s">
        <v>140</v>
      </c>
      <c r="BB43" s="42" t="s">
        <v>140</v>
      </c>
      <c r="BC43" s="43" t="s">
        <v>140</v>
      </c>
      <c r="BD43" s="41" t="s">
        <v>140</v>
      </c>
      <c r="BE43" s="42" t="s">
        <v>140</v>
      </c>
      <c r="BF43" s="43" t="s">
        <v>140</v>
      </c>
      <c r="BG43" s="41" t="s">
        <v>140</v>
      </c>
      <c r="BH43" s="42" t="s">
        <v>140</v>
      </c>
      <c r="BI43" s="43" t="s">
        <v>140</v>
      </c>
      <c r="BJ43" s="41" t="s">
        <v>140</v>
      </c>
      <c r="BK43" s="42" t="s">
        <v>140</v>
      </c>
      <c r="BL43" s="43" t="s">
        <v>140</v>
      </c>
      <c r="BM43" s="41" t="s">
        <v>140</v>
      </c>
      <c r="BN43" s="42" t="s">
        <v>140</v>
      </c>
      <c r="BO43" s="43" t="s">
        <v>140</v>
      </c>
      <c r="BP43" s="41" t="s">
        <v>140</v>
      </c>
      <c r="BQ43" s="42" t="s">
        <v>140</v>
      </c>
      <c r="BR43" s="43" t="s">
        <v>140</v>
      </c>
      <c r="BS43" s="41" t="s">
        <v>140</v>
      </c>
      <c r="BT43" s="42" t="s">
        <v>140</v>
      </c>
      <c r="BU43" s="43" t="s">
        <v>140</v>
      </c>
      <c r="BV43" s="41" t="s">
        <v>140</v>
      </c>
      <c r="BW43" s="42" t="s">
        <v>140</v>
      </c>
      <c r="BX43" s="43" t="s">
        <v>140</v>
      </c>
      <c r="BY43" s="41" t="s">
        <v>140</v>
      </c>
      <c r="BZ43" s="42" t="s">
        <v>140</v>
      </c>
      <c r="CA43" s="43" t="s">
        <v>140</v>
      </c>
      <c r="CB43" s="41" t="s">
        <v>140</v>
      </c>
      <c r="CC43" s="42" t="s">
        <v>140</v>
      </c>
      <c r="CD43" s="43" t="s">
        <v>140</v>
      </c>
      <c r="CE43" s="41" t="s">
        <v>140</v>
      </c>
      <c r="CF43" s="42" t="s">
        <v>140</v>
      </c>
      <c r="CG43" s="43" t="s">
        <v>140</v>
      </c>
      <c r="CH43" s="41" t="s">
        <v>140</v>
      </c>
      <c r="CI43" s="42" t="s">
        <v>140</v>
      </c>
      <c r="CJ43" s="43" t="s">
        <v>140</v>
      </c>
      <c r="CK43" s="41" t="s">
        <v>140</v>
      </c>
      <c r="CL43" s="42" t="s">
        <v>140</v>
      </c>
      <c r="CM43" s="43" t="s">
        <v>140</v>
      </c>
      <c r="CN43" s="41" t="s">
        <v>140</v>
      </c>
      <c r="CO43" s="42" t="s">
        <v>140</v>
      </c>
      <c r="CP43" s="43" t="s">
        <v>140</v>
      </c>
      <c r="CQ43" s="41" t="s">
        <v>140</v>
      </c>
      <c r="CR43" s="42" t="s">
        <v>140</v>
      </c>
      <c r="CS43" s="43" t="s">
        <v>140</v>
      </c>
      <c r="CT43" s="41" t="s">
        <v>140</v>
      </c>
      <c r="CU43" s="42" t="s">
        <v>140</v>
      </c>
      <c r="CV43" s="43" t="s">
        <v>140</v>
      </c>
      <c r="CW43" s="41" t="s">
        <v>140</v>
      </c>
      <c r="CX43" s="42" t="s">
        <v>140</v>
      </c>
      <c r="CY43" s="43" t="s">
        <v>140</v>
      </c>
      <c r="CZ43" s="41" t="s">
        <v>140</v>
      </c>
      <c r="DA43" s="42" t="s">
        <v>140</v>
      </c>
      <c r="DB43" s="43" t="s">
        <v>140</v>
      </c>
      <c r="DC43" s="41" t="s">
        <v>140</v>
      </c>
      <c r="DD43" s="42" t="s">
        <v>140</v>
      </c>
      <c r="DE43" s="43" t="s">
        <v>140</v>
      </c>
      <c r="DF43" s="41" t="s">
        <v>140</v>
      </c>
      <c r="DG43" s="42" t="s">
        <v>140</v>
      </c>
      <c r="DH43" s="43" t="s">
        <v>140</v>
      </c>
      <c r="DI43" s="41" t="s">
        <v>140</v>
      </c>
      <c r="DJ43" s="42" t="s">
        <v>140</v>
      </c>
      <c r="DK43" s="43" t="s">
        <v>140</v>
      </c>
      <c r="DL43" s="41" t="s">
        <v>140</v>
      </c>
      <c r="DM43" s="42" t="s">
        <v>140</v>
      </c>
      <c r="DN43" s="43" t="s">
        <v>140</v>
      </c>
      <c r="DO43" s="41" t="s">
        <v>140</v>
      </c>
      <c r="DP43" s="42" t="s">
        <v>140</v>
      </c>
      <c r="DQ43" s="43" t="s">
        <v>140</v>
      </c>
      <c r="DR43" s="41" t="s">
        <v>140</v>
      </c>
      <c r="DS43" s="42" t="s">
        <v>140</v>
      </c>
      <c r="DT43" s="43" t="s">
        <v>140</v>
      </c>
      <c r="DU43" s="41" t="s">
        <v>140</v>
      </c>
      <c r="DV43" s="42" t="s">
        <v>140</v>
      </c>
      <c r="DW43" s="43" t="s">
        <v>140</v>
      </c>
      <c r="DX43" s="41" t="s">
        <v>140</v>
      </c>
      <c r="DY43" s="42" t="s">
        <v>140</v>
      </c>
      <c r="DZ43" s="43" t="s">
        <v>140</v>
      </c>
    </row>
    <row r="44" spans="1:131">
      <c r="A44" s="17" t="s">
        <v>130</v>
      </c>
      <c r="B44" s="18" t="s">
        <v>131</v>
      </c>
      <c r="C44" s="19">
        <v>-1294</v>
      </c>
      <c r="D44" s="20">
        <v>1294</v>
      </c>
      <c r="E44" s="41" t="s">
        <v>140</v>
      </c>
      <c r="F44" s="42" t="s">
        <v>140</v>
      </c>
      <c r="G44" s="43" t="s">
        <v>140</v>
      </c>
      <c r="H44" s="41" t="s">
        <v>140</v>
      </c>
      <c r="I44" s="42" t="s">
        <v>140</v>
      </c>
      <c r="J44" s="43" t="s">
        <v>140</v>
      </c>
      <c r="K44" s="41" t="s">
        <v>140</v>
      </c>
      <c r="L44" s="42" t="s">
        <v>140</v>
      </c>
      <c r="M44" s="43" t="s">
        <v>140</v>
      </c>
      <c r="N44" s="41" t="s">
        <v>140</v>
      </c>
      <c r="O44" s="42" t="s">
        <v>140</v>
      </c>
      <c r="P44" s="43" t="s">
        <v>140</v>
      </c>
      <c r="Q44" s="41" t="s">
        <v>140</v>
      </c>
      <c r="R44" s="42" t="s">
        <v>140</v>
      </c>
      <c r="S44" s="43" t="s">
        <v>140</v>
      </c>
      <c r="T44" s="41" t="s">
        <v>140</v>
      </c>
      <c r="U44" s="42" t="s">
        <v>140</v>
      </c>
      <c r="V44" s="43" t="s">
        <v>140</v>
      </c>
      <c r="W44" s="41" t="s">
        <v>140</v>
      </c>
      <c r="X44" s="42" t="s">
        <v>140</v>
      </c>
      <c r="Y44" s="43" t="s">
        <v>140</v>
      </c>
      <c r="Z44" s="41" t="s">
        <v>140</v>
      </c>
      <c r="AA44" s="42" t="s">
        <v>140</v>
      </c>
      <c r="AB44" s="43" t="s">
        <v>140</v>
      </c>
      <c r="AC44" s="41" t="s">
        <v>140</v>
      </c>
      <c r="AD44" s="42" t="s">
        <v>140</v>
      </c>
      <c r="AE44" s="43" t="s">
        <v>140</v>
      </c>
      <c r="AF44" s="41" t="s">
        <v>140</v>
      </c>
      <c r="AG44" s="42" t="s">
        <v>140</v>
      </c>
      <c r="AH44" s="43" t="s">
        <v>140</v>
      </c>
      <c r="AI44" s="41" t="s">
        <v>140</v>
      </c>
      <c r="AJ44" s="42" t="s">
        <v>140</v>
      </c>
      <c r="AK44" s="43" t="s">
        <v>140</v>
      </c>
      <c r="AL44" s="41" t="s">
        <v>140</v>
      </c>
      <c r="AM44" s="42" t="s">
        <v>140</v>
      </c>
      <c r="AN44" s="43" t="s">
        <v>140</v>
      </c>
      <c r="AO44" s="41" t="s">
        <v>140</v>
      </c>
      <c r="AP44" s="42" t="s">
        <v>140</v>
      </c>
      <c r="AQ44" s="43" t="s">
        <v>140</v>
      </c>
      <c r="AR44" s="41" t="s">
        <v>140</v>
      </c>
      <c r="AS44" s="42" t="s">
        <v>140</v>
      </c>
      <c r="AT44" s="43" t="s">
        <v>140</v>
      </c>
      <c r="AU44" s="41" t="s">
        <v>140</v>
      </c>
      <c r="AV44" s="42" t="s">
        <v>140</v>
      </c>
      <c r="AW44" s="43" t="s">
        <v>140</v>
      </c>
      <c r="AX44" s="41" t="s">
        <v>140</v>
      </c>
      <c r="AY44" s="42" t="s">
        <v>140</v>
      </c>
      <c r="AZ44" s="43" t="s">
        <v>140</v>
      </c>
      <c r="BA44" s="41" t="s">
        <v>140</v>
      </c>
      <c r="BB44" s="42" t="s">
        <v>140</v>
      </c>
      <c r="BC44" s="43" t="s">
        <v>140</v>
      </c>
      <c r="BD44" s="41" t="s">
        <v>140</v>
      </c>
      <c r="BE44" s="42" t="s">
        <v>140</v>
      </c>
      <c r="BF44" s="43" t="s">
        <v>140</v>
      </c>
      <c r="BG44" s="41" t="s">
        <v>140</v>
      </c>
      <c r="BH44" s="42" t="s">
        <v>140</v>
      </c>
      <c r="BI44" s="43" t="s">
        <v>140</v>
      </c>
      <c r="BJ44" s="41" t="s">
        <v>140</v>
      </c>
      <c r="BK44" s="42" t="s">
        <v>140</v>
      </c>
      <c r="BL44" s="43" t="s">
        <v>140</v>
      </c>
      <c r="BM44" s="41" t="s">
        <v>140</v>
      </c>
      <c r="BN44" s="42" t="s">
        <v>140</v>
      </c>
      <c r="BO44" s="43" t="s">
        <v>140</v>
      </c>
      <c r="BP44" s="41" t="s">
        <v>140</v>
      </c>
      <c r="BQ44" s="42" t="s">
        <v>140</v>
      </c>
      <c r="BR44" s="43" t="s">
        <v>140</v>
      </c>
      <c r="BS44" s="41" t="s">
        <v>140</v>
      </c>
      <c r="BT44" s="42" t="s">
        <v>140</v>
      </c>
      <c r="BU44" s="43" t="s">
        <v>140</v>
      </c>
      <c r="BV44" s="41" t="s">
        <v>140</v>
      </c>
      <c r="BW44" s="42" t="s">
        <v>140</v>
      </c>
      <c r="BX44" s="43" t="s">
        <v>140</v>
      </c>
      <c r="BY44" s="41" t="s">
        <v>140</v>
      </c>
      <c r="BZ44" s="42" t="s">
        <v>140</v>
      </c>
      <c r="CA44" s="43" t="s">
        <v>140</v>
      </c>
      <c r="CB44" s="41" t="s">
        <v>140</v>
      </c>
      <c r="CC44" s="42" t="s">
        <v>140</v>
      </c>
      <c r="CD44" s="43" t="s">
        <v>140</v>
      </c>
      <c r="CE44" s="41" t="s">
        <v>140</v>
      </c>
      <c r="CF44" s="42" t="s">
        <v>140</v>
      </c>
      <c r="CG44" s="43" t="s">
        <v>140</v>
      </c>
      <c r="CH44" s="41" t="s">
        <v>140</v>
      </c>
      <c r="CI44" s="42" t="s">
        <v>140</v>
      </c>
      <c r="CJ44" s="43" t="s">
        <v>140</v>
      </c>
      <c r="CK44" s="41" t="s">
        <v>140</v>
      </c>
      <c r="CL44" s="42" t="s">
        <v>140</v>
      </c>
      <c r="CM44" s="43" t="s">
        <v>140</v>
      </c>
      <c r="CN44" s="41" t="s">
        <v>140</v>
      </c>
      <c r="CO44" s="42" t="s">
        <v>140</v>
      </c>
      <c r="CP44" s="43" t="s">
        <v>140</v>
      </c>
      <c r="CQ44" s="41" t="s">
        <v>140</v>
      </c>
      <c r="CR44" s="42" t="s">
        <v>140</v>
      </c>
      <c r="CS44" s="43" t="s">
        <v>140</v>
      </c>
      <c r="CT44" s="41" t="s">
        <v>140</v>
      </c>
      <c r="CU44" s="42" t="s">
        <v>140</v>
      </c>
      <c r="CV44" s="43" t="s">
        <v>140</v>
      </c>
      <c r="CW44" s="41" t="s">
        <v>140</v>
      </c>
      <c r="CX44" s="42" t="s">
        <v>140</v>
      </c>
      <c r="CY44" s="43" t="s">
        <v>140</v>
      </c>
      <c r="CZ44" s="41" t="s">
        <v>140</v>
      </c>
      <c r="DA44" s="42" t="s">
        <v>140</v>
      </c>
      <c r="DB44" s="43" t="s">
        <v>140</v>
      </c>
      <c r="DC44" s="41" t="s">
        <v>140</v>
      </c>
      <c r="DD44" s="42" t="s">
        <v>140</v>
      </c>
      <c r="DE44" s="43" t="s">
        <v>140</v>
      </c>
      <c r="DF44" s="41" t="s">
        <v>140</v>
      </c>
      <c r="DG44" s="42" t="s">
        <v>140</v>
      </c>
      <c r="DH44" s="43" t="s">
        <v>140</v>
      </c>
      <c r="DI44" s="41" t="s">
        <v>140</v>
      </c>
      <c r="DJ44" s="42" t="s">
        <v>140</v>
      </c>
      <c r="DK44" s="43" t="s">
        <v>140</v>
      </c>
      <c r="DL44" s="41" t="s">
        <v>140</v>
      </c>
      <c r="DM44" s="42" t="s">
        <v>140</v>
      </c>
      <c r="DN44" s="43" t="s">
        <v>140</v>
      </c>
      <c r="DO44" s="41" t="s">
        <v>140</v>
      </c>
      <c r="DP44" s="42" t="s">
        <v>140</v>
      </c>
      <c r="DQ44" s="43" t="s">
        <v>140</v>
      </c>
      <c r="DR44" s="41" t="s">
        <v>140</v>
      </c>
      <c r="DS44" s="42" t="s">
        <v>140</v>
      </c>
      <c r="DT44" s="43" t="s">
        <v>140</v>
      </c>
      <c r="DU44" s="41" t="s">
        <v>140</v>
      </c>
      <c r="DV44" s="42" t="s">
        <v>140</v>
      </c>
      <c r="DW44" s="43" t="s">
        <v>140</v>
      </c>
      <c r="DX44" s="41" t="s">
        <v>140</v>
      </c>
      <c r="DY44" s="42" t="s">
        <v>140</v>
      </c>
      <c r="DZ44" s="43" t="s">
        <v>140</v>
      </c>
    </row>
    <row r="45" spans="1:131">
      <c r="A45" s="24"/>
      <c r="B45" s="25" t="s">
        <v>132</v>
      </c>
      <c r="C45" s="26">
        <v>-13533</v>
      </c>
      <c r="D45" s="27">
        <v>2450550</v>
      </c>
      <c r="E45" s="44">
        <v>100</v>
      </c>
      <c r="F45" s="45">
        <v>55.962785394682335</v>
      </c>
      <c r="G45" s="46">
        <v>44.037214605317658</v>
      </c>
      <c r="H45" s="44">
        <v>100</v>
      </c>
      <c r="I45" s="45">
        <v>55.537334160683152</v>
      </c>
      <c r="J45" s="46">
        <v>44.462665839316848</v>
      </c>
      <c r="K45" s="44">
        <v>100</v>
      </c>
      <c r="L45" s="45">
        <v>58.020416519996267</v>
      </c>
      <c r="M45" s="46">
        <v>41.979583480003733</v>
      </c>
      <c r="N45" s="44">
        <v>100</v>
      </c>
      <c r="O45" s="45">
        <v>60.81930885787866</v>
      </c>
      <c r="P45" s="46">
        <v>39.18069114212134</v>
      </c>
      <c r="Q45" s="44">
        <v>100</v>
      </c>
      <c r="R45" s="45">
        <v>56.079326707852097</v>
      </c>
      <c r="S45" s="46">
        <v>43.92067329214791</v>
      </c>
      <c r="T45" s="44">
        <v>100</v>
      </c>
      <c r="U45" s="45">
        <v>48.9029302379451</v>
      </c>
      <c r="V45" s="46">
        <v>51.0970697620549</v>
      </c>
      <c r="W45" s="44">
        <v>100</v>
      </c>
      <c r="X45" s="45">
        <v>54.954372930630704</v>
      </c>
      <c r="Y45" s="46">
        <v>45.045627069369296</v>
      </c>
      <c r="Z45" s="44">
        <v>100</v>
      </c>
      <c r="AA45" s="45">
        <v>44.893600497048773</v>
      </c>
      <c r="AB45" s="46">
        <v>55.106399502951234</v>
      </c>
      <c r="AC45" s="44">
        <v>100</v>
      </c>
      <c r="AD45" s="45">
        <v>57.160100118159761</v>
      </c>
      <c r="AE45" s="46">
        <v>42.839899881840246</v>
      </c>
      <c r="AF45" s="44">
        <v>100</v>
      </c>
      <c r="AG45" s="45">
        <v>59.25767002789101</v>
      </c>
      <c r="AH45" s="46">
        <v>40.74232997210899</v>
      </c>
      <c r="AI45" s="44">
        <v>100</v>
      </c>
      <c r="AJ45" s="45">
        <v>56.62774504552759</v>
      </c>
      <c r="AK45" s="46">
        <v>43.372254954472417</v>
      </c>
      <c r="AL45" s="44">
        <v>100</v>
      </c>
      <c r="AM45" s="45">
        <v>55.51737451737452</v>
      </c>
      <c r="AN45" s="46">
        <v>44.48262548262548</v>
      </c>
      <c r="AO45" s="44">
        <v>100</v>
      </c>
      <c r="AP45" s="45">
        <v>57.166331933540263</v>
      </c>
      <c r="AQ45" s="46">
        <v>42.833668066459737</v>
      </c>
      <c r="AR45" s="44">
        <v>100</v>
      </c>
      <c r="AS45" s="45">
        <v>52.68712536502894</v>
      </c>
      <c r="AT45" s="46">
        <v>47.312874634971053</v>
      </c>
      <c r="AU45" s="44">
        <v>100</v>
      </c>
      <c r="AV45" s="45">
        <v>46.830615238588322</v>
      </c>
      <c r="AW45" s="46">
        <v>53.169384761411685</v>
      </c>
      <c r="AX45" s="44">
        <v>100</v>
      </c>
      <c r="AY45" s="45">
        <v>55.326152792773811</v>
      </c>
      <c r="AZ45" s="46">
        <v>44.673847207226189</v>
      </c>
      <c r="BA45" s="44">
        <v>100</v>
      </c>
      <c r="BB45" s="45">
        <v>65.964170770483548</v>
      </c>
      <c r="BC45" s="46">
        <v>34.035829229516459</v>
      </c>
      <c r="BD45" s="44">
        <v>100</v>
      </c>
      <c r="BE45" s="45">
        <v>48.416322922804952</v>
      </c>
      <c r="BF45" s="46">
        <v>51.583677077195048</v>
      </c>
      <c r="BG45" s="44">
        <v>100</v>
      </c>
      <c r="BH45" s="45">
        <v>55.35821118755608</v>
      </c>
      <c r="BI45" s="46">
        <v>44.641788812443913</v>
      </c>
      <c r="BJ45" s="44">
        <v>100</v>
      </c>
      <c r="BK45" s="45">
        <v>53.732166089660197</v>
      </c>
      <c r="BL45" s="46">
        <v>46.26783391033981</v>
      </c>
      <c r="BM45" s="44">
        <v>100</v>
      </c>
      <c r="BN45" s="45">
        <v>60.534059143739881</v>
      </c>
      <c r="BO45" s="46">
        <v>39.465940856260112</v>
      </c>
      <c r="BP45" s="44">
        <v>100</v>
      </c>
      <c r="BQ45" s="45">
        <v>54.613863296512463</v>
      </c>
      <c r="BR45" s="46">
        <v>45.38613670348753</v>
      </c>
      <c r="BS45" s="44">
        <v>100</v>
      </c>
      <c r="BT45" s="45">
        <v>58.767889455502555</v>
      </c>
      <c r="BU45" s="46">
        <v>41.232110544497452</v>
      </c>
      <c r="BV45" s="44">
        <v>100</v>
      </c>
      <c r="BW45" s="45">
        <v>58.125327282248207</v>
      </c>
      <c r="BX45" s="46">
        <v>41.874672717751785</v>
      </c>
      <c r="BY45" s="44">
        <v>100</v>
      </c>
      <c r="BZ45" s="45">
        <v>55.648769574944069</v>
      </c>
      <c r="CA45" s="46">
        <v>44.351230425055924</v>
      </c>
      <c r="CB45" s="44">
        <v>100</v>
      </c>
      <c r="CC45" s="45">
        <v>57.766608126930294</v>
      </c>
      <c r="CD45" s="46">
        <v>42.233391873069706</v>
      </c>
      <c r="CE45" s="44">
        <v>100</v>
      </c>
      <c r="CF45" s="45">
        <v>55.723016128291135</v>
      </c>
      <c r="CG45" s="46">
        <v>44.276983871708865</v>
      </c>
      <c r="CH45" s="44">
        <v>100</v>
      </c>
      <c r="CI45" s="45">
        <v>53.099950924259772</v>
      </c>
      <c r="CJ45" s="46">
        <v>46.900049075740228</v>
      </c>
      <c r="CK45" s="44">
        <v>100</v>
      </c>
      <c r="CL45" s="45">
        <v>61.389961389961393</v>
      </c>
      <c r="CM45" s="46">
        <v>38.610038610038607</v>
      </c>
      <c r="CN45" s="44">
        <v>100</v>
      </c>
      <c r="CO45" s="45">
        <v>56.319485078993559</v>
      </c>
      <c r="CP45" s="46">
        <v>43.680514921006434</v>
      </c>
      <c r="CQ45" s="44">
        <v>100</v>
      </c>
      <c r="CR45" s="45">
        <v>44.96761335326358</v>
      </c>
      <c r="CS45" s="46">
        <v>55.03238664673642</v>
      </c>
      <c r="CT45" s="44">
        <v>100</v>
      </c>
      <c r="CU45" s="45">
        <v>56.699430936368344</v>
      </c>
      <c r="CV45" s="46">
        <v>43.300569063631663</v>
      </c>
      <c r="CW45" s="44">
        <v>100</v>
      </c>
      <c r="CX45" s="45">
        <v>58.908955501768759</v>
      </c>
      <c r="CY45" s="46">
        <v>41.091044498231241</v>
      </c>
      <c r="CZ45" s="44">
        <v>100</v>
      </c>
      <c r="DA45" s="45">
        <v>66.15936254980079</v>
      </c>
      <c r="DB45" s="46">
        <v>33.840637450199203</v>
      </c>
      <c r="DC45" s="44">
        <v>100</v>
      </c>
      <c r="DD45" s="45">
        <v>58.297486982114556</v>
      </c>
      <c r="DE45" s="46">
        <v>41.702513017885444</v>
      </c>
      <c r="DF45" s="44">
        <v>100</v>
      </c>
      <c r="DG45" s="45">
        <v>57.336274435232369</v>
      </c>
      <c r="DH45" s="46">
        <v>42.663725564767631</v>
      </c>
      <c r="DI45" s="44">
        <v>100</v>
      </c>
      <c r="DJ45" s="45">
        <v>54.442649434571891</v>
      </c>
      <c r="DK45" s="46">
        <v>45.557350565428109</v>
      </c>
      <c r="DL45" s="44">
        <v>100</v>
      </c>
      <c r="DM45" s="45">
        <v>59.723620389859974</v>
      </c>
      <c r="DN45" s="46">
        <v>40.276379610140026</v>
      </c>
      <c r="DO45" s="44">
        <v>100</v>
      </c>
      <c r="DP45" s="45">
        <v>56.469025078890546</v>
      </c>
      <c r="DQ45" s="46">
        <v>43.530974921109447</v>
      </c>
      <c r="DR45" s="44">
        <v>100</v>
      </c>
      <c r="DS45" s="45">
        <v>59.511740974449154</v>
      </c>
      <c r="DT45" s="46">
        <v>40.488259025550846</v>
      </c>
      <c r="DU45" s="44">
        <v>100</v>
      </c>
      <c r="DV45" s="45">
        <v>57.226900449878883</v>
      </c>
      <c r="DW45" s="46">
        <v>42.773099550121117</v>
      </c>
      <c r="DX45" s="44">
        <v>100</v>
      </c>
      <c r="DY45" s="45">
        <v>57.48123220295107</v>
      </c>
      <c r="DZ45" s="46">
        <v>42.518767797048923</v>
      </c>
      <c r="EA45" s="20"/>
    </row>
    <row r="46" spans="1:131" s="47" customFormat="1">
      <c r="A46" s="267" t="s">
        <v>450</v>
      </c>
      <c r="B46" s="267"/>
      <c r="C46" s="267"/>
      <c r="D46" s="267"/>
      <c r="E46" s="267"/>
      <c r="F46" s="267"/>
      <c r="G46" s="267"/>
      <c r="H46" s="267"/>
      <c r="I46" s="267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</row>
    <row r="47" spans="1:131">
      <c r="A47" s="3"/>
      <c r="B47" s="3"/>
      <c r="C47" s="3"/>
      <c r="D47" s="3"/>
      <c r="E47" s="3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</row>
    <row r="48" spans="1:131">
      <c r="A48" s="1" t="s">
        <v>134</v>
      </c>
      <c r="B48" s="2"/>
      <c r="C48" s="2"/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</row>
    <row r="49" spans="1:130">
      <c r="A49" s="2" t="s">
        <v>141</v>
      </c>
      <c r="B49" s="2" t="s">
        <v>136</v>
      </c>
      <c r="C49" s="2"/>
      <c r="D49" s="2"/>
      <c r="E49" s="3"/>
      <c r="F49" s="3"/>
      <c r="G49" s="3"/>
      <c r="H49" s="3"/>
      <c r="I49" s="3"/>
      <c r="J49" s="3"/>
      <c r="K49" s="3" t="s">
        <v>141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 t="s">
        <v>3</v>
      </c>
      <c r="DV49" s="3"/>
      <c r="DW49" s="3"/>
      <c r="DX49" s="3"/>
      <c r="DY49" s="3"/>
      <c r="DZ49" s="3"/>
    </row>
    <row r="50" spans="1:130" ht="13.5" customHeight="1">
      <c r="A50" s="227" t="s">
        <v>4</v>
      </c>
      <c r="B50" s="228"/>
      <c r="C50" s="5" t="s">
        <v>5</v>
      </c>
      <c r="D50" s="5" t="s">
        <v>7</v>
      </c>
      <c r="E50" s="6" t="s">
        <v>7</v>
      </c>
      <c r="F50" s="6"/>
      <c r="G50" s="6"/>
      <c r="H50" s="7" t="s">
        <v>8</v>
      </c>
      <c r="I50" s="6"/>
      <c r="J50" s="8"/>
      <c r="K50" s="6" t="s">
        <v>9</v>
      </c>
      <c r="L50" s="6"/>
      <c r="M50" s="6"/>
      <c r="N50" s="7" t="s">
        <v>10</v>
      </c>
      <c r="O50" s="6"/>
      <c r="P50" s="8"/>
      <c r="Q50" s="6" t="s">
        <v>11</v>
      </c>
      <c r="R50" s="6"/>
      <c r="S50" s="6"/>
      <c r="T50" s="7" t="s">
        <v>12</v>
      </c>
      <c r="U50" s="6"/>
      <c r="V50" s="8"/>
      <c r="W50" s="6" t="s">
        <v>13</v>
      </c>
      <c r="X50" s="6"/>
      <c r="Y50" s="6"/>
      <c r="Z50" s="7" t="s">
        <v>14</v>
      </c>
      <c r="AA50" s="6"/>
      <c r="AB50" s="8"/>
      <c r="AC50" s="6" t="s">
        <v>15</v>
      </c>
      <c r="AD50" s="6"/>
      <c r="AE50" s="6"/>
      <c r="AF50" s="7" t="s">
        <v>16</v>
      </c>
      <c r="AG50" s="6"/>
      <c r="AH50" s="8"/>
      <c r="AI50" s="6" t="s">
        <v>17</v>
      </c>
      <c r="AJ50" s="6"/>
      <c r="AK50" s="6"/>
      <c r="AL50" s="7" t="s">
        <v>18</v>
      </c>
      <c r="AM50" s="6"/>
      <c r="AN50" s="8"/>
      <c r="AO50" s="6" t="s">
        <v>19</v>
      </c>
      <c r="AP50" s="6"/>
      <c r="AQ50" s="6"/>
      <c r="AR50" s="7" t="s">
        <v>20</v>
      </c>
      <c r="AS50" s="6"/>
      <c r="AT50" s="8"/>
      <c r="AU50" s="6" t="s">
        <v>21</v>
      </c>
      <c r="AV50" s="6"/>
      <c r="AW50" s="6"/>
      <c r="AX50" s="7" t="s">
        <v>22</v>
      </c>
      <c r="AY50" s="6"/>
      <c r="AZ50" s="8"/>
      <c r="BA50" s="6" t="s">
        <v>23</v>
      </c>
      <c r="BB50" s="6"/>
      <c r="BC50" s="6"/>
      <c r="BD50" s="7" t="s">
        <v>24</v>
      </c>
      <c r="BE50" s="6"/>
      <c r="BF50" s="8"/>
      <c r="BG50" s="6" t="s">
        <v>25</v>
      </c>
      <c r="BH50" s="6"/>
      <c r="BI50" s="6"/>
      <c r="BJ50" s="7" t="s">
        <v>26</v>
      </c>
      <c r="BK50" s="6"/>
      <c r="BL50" s="8"/>
      <c r="BM50" s="6" t="s">
        <v>27</v>
      </c>
      <c r="BN50" s="6"/>
      <c r="BO50" s="6"/>
      <c r="BP50" s="7" t="s">
        <v>28</v>
      </c>
      <c r="BQ50" s="6"/>
      <c r="BR50" s="8"/>
      <c r="BS50" s="6" t="s">
        <v>29</v>
      </c>
      <c r="BT50" s="6"/>
      <c r="BU50" s="6"/>
      <c r="BV50" s="7" t="s">
        <v>30</v>
      </c>
      <c r="BW50" s="6"/>
      <c r="BX50" s="8"/>
      <c r="BY50" s="6" t="s">
        <v>31</v>
      </c>
      <c r="BZ50" s="6"/>
      <c r="CA50" s="6"/>
      <c r="CB50" s="7" t="s">
        <v>32</v>
      </c>
      <c r="CC50" s="6"/>
      <c r="CD50" s="8"/>
      <c r="CE50" s="6" t="s">
        <v>33</v>
      </c>
      <c r="CF50" s="6"/>
      <c r="CG50" s="6"/>
      <c r="CH50" s="7" t="s">
        <v>34</v>
      </c>
      <c r="CI50" s="6"/>
      <c r="CJ50" s="8"/>
      <c r="CK50" s="6" t="s">
        <v>35</v>
      </c>
      <c r="CL50" s="6"/>
      <c r="CM50" s="6"/>
      <c r="CN50" s="7" t="s">
        <v>36</v>
      </c>
      <c r="CO50" s="6"/>
      <c r="CP50" s="8"/>
      <c r="CQ50" s="6" t="s">
        <v>37</v>
      </c>
      <c r="CR50" s="6"/>
      <c r="CS50" s="6"/>
      <c r="CT50" s="7" t="s">
        <v>38</v>
      </c>
      <c r="CU50" s="6"/>
      <c r="CV50" s="8"/>
      <c r="CW50" s="6" t="s">
        <v>39</v>
      </c>
      <c r="CX50" s="6"/>
      <c r="CY50" s="6"/>
      <c r="CZ50" s="7" t="s">
        <v>40</v>
      </c>
      <c r="DA50" s="6"/>
      <c r="DB50" s="8"/>
      <c r="DC50" s="6" t="s">
        <v>41</v>
      </c>
      <c r="DD50" s="6"/>
      <c r="DE50" s="6"/>
      <c r="DF50" s="7" t="s">
        <v>42</v>
      </c>
      <c r="DG50" s="6"/>
      <c r="DH50" s="8"/>
      <c r="DI50" s="6" t="s">
        <v>43</v>
      </c>
      <c r="DJ50" s="6"/>
      <c r="DK50" s="6"/>
      <c r="DL50" s="7" t="s">
        <v>44</v>
      </c>
      <c r="DM50" s="6"/>
      <c r="DN50" s="8"/>
      <c r="DO50" s="6" t="s">
        <v>45</v>
      </c>
      <c r="DP50" s="6"/>
      <c r="DQ50" s="6"/>
      <c r="DR50" s="7" t="s">
        <v>46</v>
      </c>
      <c r="DS50" s="6"/>
      <c r="DT50" s="8"/>
      <c r="DU50" s="6" t="s">
        <v>47</v>
      </c>
      <c r="DV50" s="6"/>
      <c r="DW50" s="6"/>
      <c r="DX50" s="7" t="s">
        <v>48</v>
      </c>
      <c r="DY50" s="9"/>
      <c r="DZ50" s="10"/>
    </row>
    <row r="51" spans="1:130">
      <c r="A51" s="11"/>
      <c r="B51" s="12"/>
      <c r="C51" s="13"/>
      <c r="D51" s="13"/>
      <c r="E51" s="32" t="s">
        <v>137</v>
      </c>
      <c r="F51" s="14" t="s">
        <v>138</v>
      </c>
      <c r="G51" s="14" t="s">
        <v>139</v>
      </c>
      <c r="H51" s="33" t="s">
        <v>137</v>
      </c>
      <c r="I51" s="14" t="s">
        <v>138</v>
      </c>
      <c r="J51" s="16" t="s">
        <v>139</v>
      </c>
      <c r="K51" s="32" t="s">
        <v>137</v>
      </c>
      <c r="L51" s="14" t="s">
        <v>138</v>
      </c>
      <c r="M51" s="14" t="s">
        <v>139</v>
      </c>
      <c r="N51" s="33" t="s">
        <v>137</v>
      </c>
      <c r="O51" s="14" t="s">
        <v>138</v>
      </c>
      <c r="P51" s="16" t="s">
        <v>139</v>
      </c>
      <c r="Q51" s="32" t="s">
        <v>137</v>
      </c>
      <c r="R51" s="14" t="s">
        <v>138</v>
      </c>
      <c r="S51" s="14" t="s">
        <v>139</v>
      </c>
      <c r="T51" s="33" t="s">
        <v>137</v>
      </c>
      <c r="U51" s="14" t="s">
        <v>138</v>
      </c>
      <c r="V51" s="16" t="s">
        <v>139</v>
      </c>
      <c r="W51" s="32" t="s">
        <v>137</v>
      </c>
      <c r="X51" s="14" t="s">
        <v>138</v>
      </c>
      <c r="Y51" s="14" t="s">
        <v>139</v>
      </c>
      <c r="Z51" s="33" t="s">
        <v>137</v>
      </c>
      <c r="AA51" s="14" t="s">
        <v>138</v>
      </c>
      <c r="AB51" s="16" t="s">
        <v>139</v>
      </c>
      <c r="AC51" s="32" t="s">
        <v>137</v>
      </c>
      <c r="AD51" s="14" t="s">
        <v>138</v>
      </c>
      <c r="AE51" s="14" t="s">
        <v>139</v>
      </c>
      <c r="AF51" s="33" t="s">
        <v>137</v>
      </c>
      <c r="AG51" s="14" t="s">
        <v>138</v>
      </c>
      <c r="AH51" s="16" t="s">
        <v>139</v>
      </c>
      <c r="AI51" s="32" t="s">
        <v>137</v>
      </c>
      <c r="AJ51" s="14" t="s">
        <v>138</v>
      </c>
      <c r="AK51" s="14" t="s">
        <v>139</v>
      </c>
      <c r="AL51" s="33" t="s">
        <v>137</v>
      </c>
      <c r="AM51" s="14" t="s">
        <v>138</v>
      </c>
      <c r="AN51" s="16" t="s">
        <v>139</v>
      </c>
      <c r="AO51" s="32" t="s">
        <v>137</v>
      </c>
      <c r="AP51" s="14" t="s">
        <v>138</v>
      </c>
      <c r="AQ51" s="14" t="s">
        <v>139</v>
      </c>
      <c r="AR51" s="33" t="s">
        <v>137</v>
      </c>
      <c r="AS51" s="14" t="s">
        <v>138</v>
      </c>
      <c r="AT51" s="16" t="s">
        <v>139</v>
      </c>
      <c r="AU51" s="32" t="s">
        <v>137</v>
      </c>
      <c r="AV51" s="14" t="s">
        <v>138</v>
      </c>
      <c r="AW51" s="14" t="s">
        <v>139</v>
      </c>
      <c r="AX51" s="33" t="s">
        <v>137</v>
      </c>
      <c r="AY51" s="14" t="s">
        <v>138</v>
      </c>
      <c r="AZ51" s="16" t="s">
        <v>139</v>
      </c>
      <c r="BA51" s="32" t="s">
        <v>137</v>
      </c>
      <c r="BB51" s="14" t="s">
        <v>138</v>
      </c>
      <c r="BC51" s="14" t="s">
        <v>139</v>
      </c>
      <c r="BD51" s="33" t="s">
        <v>137</v>
      </c>
      <c r="BE51" s="14" t="s">
        <v>138</v>
      </c>
      <c r="BF51" s="16" t="s">
        <v>139</v>
      </c>
      <c r="BG51" s="32" t="s">
        <v>137</v>
      </c>
      <c r="BH51" s="14" t="s">
        <v>138</v>
      </c>
      <c r="BI51" s="14" t="s">
        <v>139</v>
      </c>
      <c r="BJ51" s="33" t="s">
        <v>137</v>
      </c>
      <c r="BK51" s="14" t="s">
        <v>138</v>
      </c>
      <c r="BL51" s="16" t="s">
        <v>139</v>
      </c>
      <c r="BM51" s="32" t="s">
        <v>137</v>
      </c>
      <c r="BN51" s="14" t="s">
        <v>138</v>
      </c>
      <c r="BO51" s="14" t="s">
        <v>139</v>
      </c>
      <c r="BP51" s="33" t="s">
        <v>137</v>
      </c>
      <c r="BQ51" s="14" t="s">
        <v>138</v>
      </c>
      <c r="BR51" s="16" t="s">
        <v>139</v>
      </c>
      <c r="BS51" s="32" t="s">
        <v>137</v>
      </c>
      <c r="BT51" s="14" t="s">
        <v>138</v>
      </c>
      <c r="BU51" s="14" t="s">
        <v>139</v>
      </c>
      <c r="BV51" s="33" t="s">
        <v>137</v>
      </c>
      <c r="BW51" s="14" t="s">
        <v>138</v>
      </c>
      <c r="BX51" s="16" t="s">
        <v>139</v>
      </c>
      <c r="BY51" s="32" t="s">
        <v>137</v>
      </c>
      <c r="BZ51" s="14" t="s">
        <v>138</v>
      </c>
      <c r="CA51" s="14" t="s">
        <v>139</v>
      </c>
      <c r="CB51" s="33" t="s">
        <v>137</v>
      </c>
      <c r="CC51" s="14" t="s">
        <v>138</v>
      </c>
      <c r="CD51" s="16" t="s">
        <v>139</v>
      </c>
      <c r="CE51" s="32" t="s">
        <v>137</v>
      </c>
      <c r="CF51" s="14" t="s">
        <v>138</v>
      </c>
      <c r="CG51" s="14" t="s">
        <v>139</v>
      </c>
      <c r="CH51" s="33" t="s">
        <v>137</v>
      </c>
      <c r="CI51" s="14" t="s">
        <v>138</v>
      </c>
      <c r="CJ51" s="16" t="s">
        <v>139</v>
      </c>
      <c r="CK51" s="32" t="s">
        <v>137</v>
      </c>
      <c r="CL51" s="14" t="s">
        <v>138</v>
      </c>
      <c r="CM51" s="14" t="s">
        <v>139</v>
      </c>
      <c r="CN51" s="33" t="s">
        <v>137</v>
      </c>
      <c r="CO51" s="14" t="s">
        <v>138</v>
      </c>
      <c r="CP51" s="16" t="s">
        <v>139</v>
      </c>
      <c r="CQ51" s="32" t="s">
        <v>137</v>
      </c>
      <c r="CR51" s="14" t="s">
        <v>138</v>
      </c>
      <c r="CS51" s="14" t="s">
        <v>139</v>
      </c>
      <c r="CT51" s="33" t="s">
        <v>137</v>
      </c>
      <c r="CU51" s="14" t="s">
        <v>138</v>
      </c>
      <c r="CV51" s="16" t="s">
        <v>139</v>
      </c>
      <c r="CW51" s="32" t="s">
        <v>137</v>
      </c>
      <c r="CX51" s="14" t="s">
        <v>138</v>
      </c>
      <c r="CY51" s="14" t="s">
        <v>139</v>
      </c>
      <c r="CZ51" s="33" t="s">
        <v>137</v>
      </c>
      <c r="DA51" s="14" t="s">
        <v>138</v>
      </c>
      <c r="DB51" s="16" t="s">
        <v>139</v>
      </c>
      <c r="DC51" s="32" t="s">
        <v>137</v>
      </c>
      <c r="DD51" s="14" t="s">
        <v>138</v>
      </c>
      <c r="DE51" s="14" t="s">
        <v>139</v>
      </c>
      <c r="DF51" s="33" t="s">
        <v>137</v>
      </c>
      <c r="DG51" s="14" t="s">
        <v>138</v>
      </c>
      <c r="DH51" s="16" t="s">
        <v>139</v>
      </c>
      <c r="DI51" s="32" t="s">
        <v>137</v>
      </c>
      <c r="DJ51" s="14" t="s">
        <v>138</v>
      </c>
      <c r="DK51" s="14" t="s">
        <v>139</v>
      </c>
      <c r="DL51" s="33" t="s">
        <v>137</v>
      </c>
      <c r="DM51" s="14" t="s">
        <v>138</v>
      </c>
      <c r="DN51" s="16" t="s">
        <v>139</v>
      </c>
      <c r="DO51" s="32" t="s">
        <v>137</v>
      </c>
      <c r="DP51" s="14" t="s">
        <v>138</v>
      </c>
      <c r="DQ51" s="14" t="s">
        <v>139</v>
      </c>
      <c r="DR51" s="33" t="s">
        <v>137</v>
      </c>
      <c r="DS51" s="14" t="s">
        <v>138</v>
      </c>
      <c r="DT51" s="16" t="s">
        <v>139</v>
      </c>
      <c r="DU51" s="32" t="s">
        <v>137</v>
      </c>
      <c r="DV51" s="14" t="s">
        <v>138</v>
      </c>
      <c r="DW51" s="14" t="s">
        <v>139</v>
      </c>
      <c r="DX51" s="33" t="s">
        <v>137</v>
      </c>
      <c r="DY51" s="14" t="s">
        <v>138</v>
      </c>
      <c r="DZ51" s="16" t="s">
        <v>139</v>
      </c>
    </row>
    <row r="52" spans="1:130">
      <c r="A52" s="17" t="s">
        <v>52</v>
      </c>
      <c r="B52" s="18" t="s">
        <v>53</v>
      </c>
      <c r="C52" s="19">
        <v>24086</v>
      </c>
      <c r="D52" s="34">
        <v>7927</v>
      </c>
      <c r="E52" s="35">
        <v>100</v>
      </c>
      <c r="F52" s="36">
        <v>64.433199012901014</v>
      </c>
      <c r="G52" s="37">
        <v>35.566800987098986</v>
      </c>
      <c r="H52" s="35">
        <v>100</v>
      </c>
      <c r="I52" s="36">
        <v>71.578120910756354</v>
      </c>
      <c r="J52" s="37">
        <v>28.421879089243653</v>
      </c>
      <c r="K52" s="35">
        <v>100</v>
      </c>
      <c r="L52" s="36">
        <v>69.565217391304344</v>
      </c>
      <c r="M52" s="37">
        <v>30.434782608695656</v>
      </c>
      <c r="N52" s="35">
        <v>100</v>
      </c>
      <c r="O52" s="36">
        <v>84.329563812600966</v>
      </c>
      <c r="P52" s="37">
        <v>15.670436187399032</v>
      </c>
      <c r="Q52" s="35">
        <v>100</v>
      </c>
      <c r="R52" s="36">
        <v>53.97412199630314</v>
      </c>
      <c r="S52" s="37">
        <v>46.02587800369686</v>
      </c>
      <c r="T52" s="35">
        <v>100</v>
      </c>
      <c r="U52" s="36">
        <v>91.900311526479754</v>
      </c>
      <c r="V52" s="37">
        <v>8.0996884735202492</v>
      </c>
      <c r="W52" s="35">
        <v>100</v>
      </c>
      <c r="X52" s="36">
        <v>55.2</v>
      </c>
      <c r="Y52" s="37">
        <v>44.800000000000004</v>
      </c>
      <c r="Z52" s="35">
        <v>100</v>
      </c>
      <c r="AA52" s="36">
        <v>92.941176470588232</v>
      </c>
      <c r="AB52" s="37">
        <v>7.0588235294117645</v>
      </c>
      <c r="AC52" s="35">
        <v>100</v>
      </c>
      <c r="AD52" s="36">
        <v>19.929453262786595</v>
      </c>
      <c r="AE52" s="37">
        <v>80.070546737213405</v>
      </c>
      <c r="AF52" s="35">
        <v>100</v>
      </c>
      <c r="AG52" s="36">
        <v>75.16339869281046</v>
      </c>
      <c r="AH52" s="37">
        <v>24.836601307189543</v>
      </c>
      <c r="AI52" s="35">
        <v>100</v>
      </c>
      <c r="AJ52" s="36">
        <v>69.452980946527347</v>
      </c>
      <c r="AK52" s="37">
        <v>30.547019053472653</v>
      </c>
      <c r="AL52" s="35">
        <v>100</v>
      </c>
      <c r="AM52" s="36">
        <v>55.878084179970976</v>
      </c>
      <c r="AN52" s="37">
        <v>44.121915820029031</v>
      </c>
      <c r="AO52" s="35">
        <v>100</v>
      </c>
      <c r="AP52" s="36">
        <v>57.079646017699112</v>
      </c>
      <c r="AQ52" s="37">
        <v>42.920353982300888</v>
      </c>
      <c r="AR52" s="35">
        <v>100</v>
      </c>
      <c r="AS52" s="36">
        <v>50.420168067226889</v>
      </c>
      <c r="AT52" s="37">
        <v>49.579831932773111</v>
      </c>
      <c r="AU52" s="35">
        <v>100</v>
      </c>
      <c r="AV52" s="36">
        <v>68.156424581005581</v>
      </c>
      <c r="AW52" s="37">
        <v>31.843575418994412</v>
      </c>
      <c r="AX52" s="35">
        <v>100</v>
      </c>
      <c r="AY52" s="36">
        <v>64.244741873804969</v>
      </c>
      <c r="AZ52" s="37">
        <v>35.755258126195031</v>
      </c>
      <c r="BA52" s="35">
        <v>100</v>
      </c>
      <c r="BB52" s="36">
        <v>43.918918918918919</v>
      </c>
      <c r="BC52" s="37">
        <v>56.081081081081088</v>
      </c>
      <c r="BD52" s="35">
        <v>100</v>
      </c>
      <c r="BE52" s="36">
        <v>33.423913043478258</v>
      </c>
      <c r="BF52" s="37">
        <v>66.576086956521735</v>
      </c>
      <c r="BG52" s="35">
        <v>100</v>
      </c>
      <c r="BH52" s="36">
        <v>45.015576323987538</v>
      </c>
      <c r="BI52" s="37">
        <v>54.984423676012462</v>
      </c>
      <c r="BJ52" s="35">
        <v>100</v>
      </c>
      <c r="BK52" s="36">
        <v>43.672456575682382</v>
      </c>
      <c r="BL52" s="37">
        <v>56.327543424317618</v>
      </c>
      <c r="BM52" s="35">
        <v>100</v>
      </c>
      <c r="BN52" s="36">
        <v>59.07692307692308</v>
      </c>
      <c r="BO52" s="37">
        <v>40.92307692307692</v>
      </c>
      <c r="BP52" s="35">
        <v>100</v>
      </c>
      <c r="BQ52" s="36">
        <v>59.445843828715361</v>
      </c>
      <c r="BR52" s="37">
        <v>40.554156171284632</v>
      </c>
      <c r="BS52" s="35">
        <v>100</v>
      </c>
      <c r="BT52" s="36">
        <v>52.493074792243767</v>
      </c>
      <c r="BU52" s="37">
        <v>47.506925207756233</v>
      </c>
      <c r="BV52" s="35">
        <v>100</v>
      </c>
      <c r="BW52" s="36">
        <v>62.739726027397261</v>
      </c>
      <c r="BX52" s="37">
        <v>37.260273972602739</v>
      </c>
      <c r="BY52" s="35">
        <v>100</v>
      </c>
      <c r="BZ52" s="36">
        <v>71.185286103542239</v>
      </c>
      <c r="CA52" s="37">
        <v>28.814713896457768</v>
      </c>
      <c r="CB52" s="35">
        <v>100</v>
      </c>
      <c r="CC52" s="36">
        <v>69.187675070028007</v>
      </c>
      <c r="CD52" s="37">
        <v>30.812324929971989</v>
      </c>
      <c r="CE52" s="35">
        <v>100</v>
      </c>
      <c r="CF52" s="36">
        <v>66.260657734470158</v>
      </c>
      <c r="CG52" s="37">
        <v>33.739342265529842</v>
      </c>
      <c r="CH52" s="35">
        <v>100</v>
      </c>
      <c r="CI52" s="36">
        <v>54.030501089324623</v>
      </c>
      <c r="CJ52" s="37">
        <v>45.969498910675384</v>
      </c>
      <c r="CK52" s="35">
        <v>100</v>
      </c>
      <c r="CL52" s="36">
        <v>85.413005272407744</v>
      </c>
      <c r="CM52" s="37">
        <v>14.586994727592268</v>
      </c>
      <c r="CN52" s="35">
        <v>100</v>
      </c>
      <c r="CO52" s="36">
        <v>70.496453900709227</v>
      </c>
      <c r="CP52" s="37">
        <v>29.50354609929078</v>
      </c>
      <c r="CQ52" s="35">
        <v>100</v>
      </c>
      <c r="CR52" s="36">
        <v>81.673306772908376</v>
      </c>
      <c r="CS52" s="37">
        <v>18.326693227091635</v>
      </c>
      <c r="CT52" s="35">
        <v>100</v>
      </c>
      <c r="CU52" s="36">
        <v>56.40243902439024</v>
      </c>
      <c r="CV52" s="37">
        <v>43.597560975609753</v>
      </c>
      <c r="CW52" s="35">
        <v>100</v>
      </c>
      <c r="CX52" s="36">
        <v>62.156448202959837</v>
      </c>
      <c r="CY52" s="37">
        <v>37.84355179704017</v>
      </c>
      <c r="CZ52" s="35">
        <v>0</v>
      </c>
      <c r="DA52" s="36">
        <v>0</v>
      </c>
      <c r="DB52" s="37">
        <v>0</v>
      </c>
      <c r="DC52" s="35">
        <v>100</v>
      </c>
      <c r="DD52" s="36">
        <v>53.846153846153847</v>
      </c>
      <c r="DE52" s="37">
        <v>46.153846153846153</v>
      </c>
      <c r="DF52" s="35">
        <v>100</v>
      </c>
      <c r="DG52" s="36">
        <v>77.777777777777786</v>
      </c>
      <c r="DH52" s="37">
        <v>22.222222222222221</v>
      </c>
      <c r="DI52" s="35">
        <v>100</v>
      </c>
      <c r="DJ52" s="36">
        <v>39.436619718309856</v>
      </c>
      <c r="DK52" s="37">
        <v>60.563380281690137</v>
      </c>
      <c r="DL52" s="35">
        <v>0</v>
      </c>
      <c r="DM52" s="36">
        <v>0</v>
      </c>
      <c r="DN52" s="37">
        <v>0</v>
      </c>
      <c r="DO52" s="35">
        <v>100</v>
      </c>
      <c r="DP52" s="36">
        <v>81.875</v>
      </c>
      <c r="DQ52" s="37">
        <v>18.125</v>
      </c>
      <c r="DR52" s="35">
        <v>100</v>
      </c>
      <c r="DS52" s="36">
        <v>68.703427719821164</v>
      </c>
      <c r="DT52" s="37">
        <v>31.296572280178836</v>
      </c>
      <c r="DU52" s="35">
        <v>100</v>
      </c>
      <c r="DV52" s="36">
        <v>62.519685039370074</v>
      </c>
      <c r="DW52" s="37">
        <v>37.480314960629926</v>
      </c>
      <c r="DX52" s="35">
        <v>100</v>
      </c>
      <c r="DY52" s="36">
        <v>42.921686746987952</v>
      </c>
      <c r="DZ52" s="37">
        <v>57.078313253012048</v>
      </c>
    </row>
    <row r="53" spans="1:130">
      <c r="A53" s="17" t="s">
        <v>54</v>
      </c>
      <c r="B53" s="18" t="s">
        <v>55</v>
      </c>
      <c r="C53" s="19">
        <v>-318</v>
      </c>
      <c r="D53" s="34">
        <v>1242</v>
      </c>
      <c r="E53" s="38">
        <v>100</v>
      </c>
      <c r="F53" s="39">
        <v>90.151515151515156</v>
      </c>
      <c r="G53" s="40">
        <v>9.8484848484848477</v>
      </c>
      <c r="H53" s="38">
        <v>100</v>
      </c>
      <c r="I53" s="39">
        <v>86.538461538461547</v>
      </c>
      <c r="J53" s="40">
        <v>13.461538461538462</v>
      </c>
      <c r="K53" s="38">
        <v>100</v>
      </c>
      <c r="L53" s="39">
        <v>85.714285714285708</v>
      </c>
      <c r="M53" s="40">
        <v>14.285714285714285</v>
      </c>
      <c r="N53" s="38">
        <v>0</v>
      </c>
      <c r="O53" s="39">
        <v>0</v>
      </c>
      <c r="P53" s="40">
        <v>0</v>
      </c>
      <c r="Q53" s="38">
        <v>0</v>
      </c>
      <c r="R53" s="39">
        <v>0</v>
      </c>
      <c r="S53" s="40">
        <v>0</v>
      </c>
      <c r="T53" s="38">
        <v>100</v>
      </c>
      <c r="U53" s="39">
        <v>0</v>
      </c>
      <c r="V53" s="40">
        <v>100</v>
      </c>
      <c r="W53" s="38">
        <v>0</v>
      </c>
      <c r="X53" s="39">
        <v>0</v>
      </c>
      <c r="Y53" s="40">
        <v>0</v>
      </c>
      <c r="Z53" s="38">
        <v>0</v>
      </c>
      <c r="AA53" s="39">
        <v>0</v>
      </c>
      <c r="AB53" s="40">
        <v>0</v>
      </c>
      <c r="AC53" s="38">
        <v>0</v>
      </c>
      <c r="AD53" s="39">
        <v>0</v>
      </c>
      <c r="AE53" s="40">
        <v>0</v>
      </c>
      <c r="AF53" s="38">
        <v>0</v>
      </c>
      <c r="AG53" s="39">
        <v>0</v>
      </c>
      <c r="AH53" s="40">
        <v>0</v>
      </c>
      <c r="AI53" s="38">
        <v>100</v>
      </c>
      <c r="AJ53" s="39">
        <v>93.023255813953483</v>
      </c>
      <c r="AK53" s="40">
        <v>6.9767441860465116</v>
      </c>
      <c r="AL53" s="38">
        <v>0</v>
      </c>
      <c r="AM53" s="39">
        <v>0</v>
      </c>
      <c r="AN53" s="40">
        <v>0</v>
      </c>
      <c r="AO53" s="38">
        <v>0</v>
      </c>
      <c r="AP53" s="39">
        <v>0</v>
      </c>
      <c r="AQ53" s="40">
        <v>0</v>
      </c>
      <c r="AR53" s="38">
        <v>100</v>
      </c>
      <c r="AS53" s="39">
        <v>66.666666666666657</v>
      </c>
      <c r="AT53" s="40">
        <v>33.333333333333329</v>
      </c>
      <c r="AU53" s="38">
        <v>0</v>
      </c>
      <c r="AV53" s="39">
        <v>0</v>
      </c>
      <c r="AW53" s="40">
        <v>0</v>
      </c>
      <c r="AX53" s="38">
        <v>0</v>
      </c>
      <c r="AY53" s="39">
        <v>0</v>
      </c>
      <c r="AZ53" s="40">
        <v>0</v>
      </c>
      <c r="BA53" s="38">
        <v>0</v>
      </c>
      <c r="BB53" s="39">
        <v>0</v>
      </c>
      <c r="BC53" s="40">
        <v>0</v>
      </c>
      <c r="BD53" s="38">
        <v>0</v>
      </c>
      <c r="BE53" s="39">
        <v>0</v>
      </c>
      <c r="BF53" s="40">
        <v>0</v>
      </c>
      <c r="BG53" s="38">
        <v>0</v>
      </c>
      <c r="BH53" s="39">
        <v>0</v>
      </c>
      <c r="BI53" s="40">
        <v>0</v>
      </c>
      <c r="BJ53" s="38">
        <v>100</v>
      </c>
      <c r="BK53" s="39">
        <v>83.333333333333343</v>
      </c>
      <c r="BL53" s="40">
        <v>16.666666666666664</v>
      </c>
      <c r="BM53" s="38">
        <v>0</v>
      </c>
      <c r="BN53" s="39">
        <v>0</v>
      </c>
      <c r="BO53" s="40">
        <v>0</v>
      </c>
      <c r="BP53" s="38">
        <v>100</v>
      </c>
      <c r="BQ53" s="39">
        <v>80</v>
      </c>
      <c r="BR53" s="40">
        <v>20</v>
      </c>
      <c r="BS53" s="38">
        <v>100</v>
      </c>
      <c r="BT53" s="39">
        <v>94.339622641509436</v>
      </c>
      <c r="BU53" s="40">
        <v>5.6603773584905666</v>
      </c>
      <c r="BV53" s="38">
        <v>100</v>
      </c>
      <c r="BW53" s="39">
        <v>92.941176470588232</v>
      </c>
      <c r="BX53" s="40">
        <v>7.0588235294117645</v>
      </c>
      <c r="BY53" s="38">
        <v>0</v>
      </c>
      <c r="BZ53" s="39">
        <v>0</v>
      </c>
      <c r="CA53" s="40">
        <v>0</v>
      </c>
      <c r="CB53" s="38">
        <v>100</v>
      </c>
      <c r="CC53" s="39">
        <v>93.589743589743591</v>
      </c>
      <c r="CD53" s="40">
        <v>6.4102564102564097</v>
      </c>
      <c r="CE53" s="38">
        <v>0</v>
      </c>
      <c r="CF53" s="39">
        <v>0</v>
      </c>
      <c r="CG53" s="40">
        <v>0</v>
      </c>
      <c r="CH53" s="38">
        <v>100</v>
      </c>
      <c r="CI53" s="39">
        <v>89.430894308943081</v>
      </c>
      <c r="CJ53" s="40">
        <v>10.569105691056912</v>
      </c>
      <c r="CK53" s="38">
        <v>0</v>
      </c>
      <c r="CL53" s="39">
        <v>0</v>
      </c>
      <c r="CM53" s="40">
        <v>0</v>
      </c>
      <c r="CN53" s="38">
        <v>100</v>
      </c>
      <c r="CO53" s="39">
        <v>75</v>
      </c>
      <c r="CP53" s="40">
        <v>25</v>
      </c>
      <c r="CQ53" s="38">
        <v>0</v>
      </c>
      <c r="CR53" s="39">
        <v>0</v>
      </c>
      <c r="CS53" s="40">
        <v>0</v>
      </c>
      <c r="CT53" s="38">
        <v>100</v>
      </c>
      <c r="CU53" s="39">
        <v>100</v>
      </c>
      <c r="CV53" s="40">
        <v>0</v>
      </c>
      <c r="CW53" s="38">
        <v>0</v>
      </c>
      <c r="CX53" s="39">
        <v>0</v>
      </c>
      <c r="CY53" s="40">
        <v>0</v>
      </c>
      <c r="CZ53" s="38">
        <v>0</v>
      </c>
      <c r="DA53" s="39">
        <v>0</v>
      </c>
      <c r="DB53" s="40">
        <v>0</v>
      </c>
      <c r="DC53" s="38">
        <v>0</v>
      </c>
      <c r="DD53" s="39">
        <v>0</v>
      </c>
      <c r="DE53" s="40">
        <v>0</v>
      </c>
      <c r="DF53" s="38">
        <v>100</v>
      </c>
      <c r="DG53" s="39">
        <v>92.857142857142861</v>
      </c>
      <c r="DH53" s="40">
        <v>7.1428571428571423</v>
      </c>
      <c r="DI53" s="38">
        <v>100</v>
      </c>
      <c r="DJ53" s="39">
        <v>89.361702127659569</v>
      </c>
      <c r="DK53" s="40">
        <v>10.638297872340425</v>
      </c>
      <c r="DL53" s="38">
        <v>0</v>
      </c>
      <c r="DM53" s="39">
        <v>0</v>
      </c>
      <c r="DN53" s="40">
        <v>0</v>
      </c>
      <c r="DO53" s="38">
        <v>100</v>
      </c>
      <c r="DP53" s="39">
        <v>100</v>
      </c>
      <c r="DQ53" s="40">
        <v>0</v>
      </c>
      <c r="DR53" s="38">
        <v>100</v>
      </c>
      <c r="DS53" s="39">
        <v>85.714285714285708</v>
      </c>
      <c r="DT53" s="40">
        <v>14.285714285714285</v>
      </c>
      <c r="DU53" s="38">
        <v>100</v>
      </c>
      <c r="DV53" s="39">
        <v>91.304347826086953</v>
      </c>
      <c r="DW53" s="40">
        <v>8.695652173913043</v>
      </c>
      <c r="DX53" s="38">
        <v>100</v>
      </c>
      <c r="DY53" s="39">
        <v>66.666666666666657</v>
      </c>
      <c r="DZ53" s="40">
        <v>33.333333333333329</v>
      </c>
    </row>
    <row r="54" spans="1:130">
      <c r="A54" s="17" t="s">
        <v>56</v>
      </c>
      <c r="B54" s="18" t="s">
        <v>57</v>
      </c>
      <c r="C54" s="19">
        <v>2218</v>
      </c>
      <c r="D54" s="34">
        <v>886</v>
      </c>
      <c r="E54" s="38">
        <v>100</v>
      </c>
      <c r="F54" s="39">
        <v>79.961340206185568</v>
      </c>
      <c r="G54" s="40">
        <v>20.038659793814436</v>
      </c>
      <c r="H54" s="38">
        <v>100</v>
      </c>
      <c r="I54" s="39">
        <v>40.476190476190474</v>
      </c>
      <c r="J54" s="40">
        <v>59.523809523809526</v>
      </c>
      <c r="K54" s="38">
        <v>100</v>
      </c>
      <c r="L54" s="39">
        <v>0</v>
      </c>
      <c r="M54" s="40">
        <v>100</v>
      </c>
      <c r="N54" s="38">
        <v>0</v>
      </c>
      <c r="O54" s="39">
        <v>0</v>
      </c>
      <c r="P54" s="40">
        <v>0</v>
      </c>
      <c r="Q54" s="38">
        <v>100</v>
      </c>
      <c r="R54" s="39">
        <v>80.046403712296993</v>
      </c>
      <c r="S54" s="40">
        <v>19.953596287703014</v>
      </c>
      <c r="T54" s="38">
        <v>0</v>
      </c>
      <c r="U54" s="39">
        <v>0</v>
      </c>
      <c r="V54" s="40">
        <v>0</v>
      </c>
      <c r="W54" s="38">
        <v>0</v>
      </c>
      <c r="X54" s="39">
        <v>0</v>
      </c>
      <c r="Y54" s="40">
        <v>0</v>
      </c>
      <c r="Z54" s="38">
        <v>0</v>
      </c>
      <c r="AA54" s="39">
        <v>0</v>
      </c>
      <c r="AB54" s="40">
        <v>0</v>
      </c>
      <c r="AC54" s="38">
        <v>0</v>
      </c>
      <c r="AD54" s="39">
        <v>0</v>
      </c>
      <c r="AE54" s="40">
        <v>0</v>
      </c>
      <c r="AF54" s="38">
        <v>100</v>
      </c>
      <c r="AG54" s="39">
        <v>0</v>
      </c>
      <c r="AH54" s="40">
        <v>100</v>
      </c>
      <c r="AI54" s="38">
        <v>100</v>
      </c>
      <c r="AJ54" s="39">
        <v>94.059405940594047</v>
      </c>
      <c r="AK54" s="40">
        <v>5.9405940594059405</v>
      </c>
      <c r="AL54" s="38">
        <v>0</v>
      </c>
      <c r="AM54" s="39">
        <v>0</v>
      </c>
      <c r="AN54" s="40">
        <v>0</v>
      </c>
      <c r="AO54" s="38">
        <v>100</v>
      </c>
      <c r="AP54" s="39">
        <v>62.5</v>
      </c>
      <c r="AQ54" s="40">
        <v>37.5</v>
      </c>
      <c r="AR54" s="38">
        <v>0</v>
      </c>
      <c r="AS54" s="39">
        <v>0</v>
      </c>
      <c r="AT54" s="40">
        <v>0</v>
      </c>
      <c r="AU54" s="38">
        <v>0</v>
      </c>
      <c r="AV54" s="39">
        <v>0</v>
      </c>
      <c r="AW54" s="40">
        <v>0</v>
      </c>
      <c r="AX54" s="38">
        <v>0</v>
      </c>
      <c r="AY54" s="39">
        <v>0</v>
      </c>
      <c r="AZ54" s="40">
        <v>0</v>
      </c>
      <c r="BA54" s="38">
        <v>100</v>
      </c>
      <c r="BB54" s="39">
        <v>0</v>
      </c>
      <c r="BC54" s="40">
        <v>100</v>
      </c>
      <c r="BD54" s="38">
        <v>0</v>
      </c>
      <c r="BE54" s="39">
        <v>0</v>
      </c>
      <c r="BF54" s="40">
        <v>0</v>
      </c>
      <c r="BG54" s="38">
        <v>0</v>
      </c>
      <c r="BH54" s="39">
        <v>0</v>
      </c>
      <c r="BI54" s="40">
        <v>0</v>
      </c>
      <c r="BJ54" s="38">
        <v>0</v>
      </c>
      <c r="BK54" s="39">
        <v>0</v>
      </c>
      <c r="BL54" s="40">
        <v>0</v>
      </c>
      <c r="BM54" s="38">
        <v>0</v>
      </c>
      <c r="BN54" s="39">
        <v>0</v>
      </c>
      <c r="BO54" s="40">
        <v>0</v>
      </c>
      <c r="BP54" s="38">
        <v>0</v>
      </c>
      <c r="BQ54" s="39">
        <v>0</v>
      </c>
      <c r="BR54" s="40">
        <v>0</v>
      </c>
      <c r="BS54" s="38">
        <v>0</v>
      </c>
      <c r="BT54" s="39">
        <v>0</v>
      </c>
      <c r="BU54" s="40">
        <v>0</v>
      </c>
      <c r="BV54" s="38">
        <v>0</v>
      </c>
      <c r="BW54" s="39">
        <v>0</v>
      </c>
      <c r="BX54" s="40">
        <v>0</v>
      </c>
      <c r="BY54" s="38">
        <v>100</v>
      </c>
      <c r="BZ54" s="39">
        <v>100</v>
      </c>
      <c r="CA54" s="40">
        <v>0</v>
      </c>
      <c r="CB54" s="38">
        <v>100</v>
      </c>
      <c r="CC54" s="39">
        <v>60</v>
      </c>
      <c r="CD54" s="40">
        <v>40</v>
      </c>
      <c r="CE54" s="38">
        <v>100</v>
      </c>
      <c r="CF54" s="39">
        <v>92.30132450331125</v>
      </c>
      <c r="CG54" s="40">
        <v>7.6986754966887423</v>
      </c>
      <c r="CH54" s="38">
        <v>100</v>
      </c>
      <c r="CI54" s="39">
        <v>45.454545454545453</v>
      </c>
      <c r="CJ54" s="40">
        <v>54.54545454545454</v>
      </c>
      <c r="CK54" s="38">
        <v>0</v>
      </c>
      <c r="CL54" s="39">
        <v>0</v>
      </c>
      <c r="CM54" s="40">
        <v>0</v>
      </c>
      <c r="CN54" s="38">
        <v>100</v>
      </c>
      <c r="CO54" s="39">
        <v>53.548387096774199</v>
      </c>
      <c r="CP54" s="40">
        <v>46.451612903225808</v>
      </c>
      <c r="CQ54" s="38">
        <v>0</v>
      </c>
      <c r="CR54" s="39">
        <v>0</v>
      </c>
      <c r="CS54" s="40">
        <v>0</v>
      </c>
      <c r="CT54" s="38">
        <v>0</v>
      </c>
      <c r="CU54" s="39">
        <v>0</v>
      </c>
      <c r="CV54" s="40">
        <v>0</v>
      </c>
      <c r="CW54" s="38">
        <v>0</v>
      </c>
      <c r="CX54" s="39">
        <v>0</v>
      </c>
      <c r="CY54" s="40">
        <v>0</v>
      </c>
      <c r="CZ54" s="38">
        <v>0</v>
      </c>
      <c r="DA54" s="39">
        <v>0</v>
      </c>
      <c r="DB54" s="40">
        <v>0</v>
      </c>
      <c r="DC54" s="38">
        <v>0</v>
      </c>
      <c r="DD54" s="39">
        <v>0</v>
      </c>
      <c r="DE54" s="40">
        <v>0</v>
      </c>
      <c r="DF54" s="38">
        <v>0</v>
      </c>
      <c r="DG54" s="39">
        <v>0</v>
      </c>
      <c r="DH54" s="40">
        <v>0</v>
      </c>
      <c r="DI54" s="38">
        <v>0</v>
      </c>
      <c r="DJ54" s="39">
        <v>0</v>
      </c>
      <c r="DK54" s="40">
        <v>0</v>
      </c>
      <c r="DL54" s="38">
        <v>0</v>
      </c>
      <c r="DM54" s="39">
        <v>0</v>
      </c>
      <c r="DN54" s="40">
        <v>0</v>
      </c>
      <c r="DO54" s="38">
        <v>0</v>
      </c>
      <c r="DP54" s="39">
        <v>0</v>
      </c>
      <c r="DQ54" s="40">
        <v>0</v>
      </c>
      <c r="DR54" s="38">
        <v>0</v>
      </c>
      <c r="DS54" s="39">
        <v>0</v>
      </c>
      <c r="DT54" s="40">
        <v>0</v>
      </c>
      <c r="DU54" s="38">
        <v>100</v>
      </c>
      <c r="DV54" s="39">
        <v>83.285302593659935</v>
      </c>
      <c r="DW54" s="40">
        <v>16.714697406340058</v>
      </c>
      <c r="DX54" s="38">
        <v>100</v>
      </c>
      <c r="DY54" s="39">
        <v>81.294964028776988</v>
      </c>
      <c r="DZ54" s="40">
        <v>18.705035971223023</v>
      </c>
    </row>
    <row r="55" spans="1:130">
      <c r="A55" s="17" t="s">
        <v>58</v>
      </c>
      <c r="B55" s="18" t="s">
        <v>59</v>
      </c>
      <c r="C55" s="19">
        <v>-151</v>
      </c>
      <c r="D55" s="34">
        <v>391</v>
      </c>
      <c r="E55" s="38">
        <v>100</v>
      </c>
      <c r="F55" s="39">
        <v>82.916666666666671</v>
      </c>
      <c r="G55" s="40">
        <v>17.083333333333332</v>
      </c>
      <c r="H55" s="38">
        <v>100</v>
      </c>
      <c r="I55" s="39">
        <v>82.35294117647058</v>
      </c>
      <c r="J55" s="40">
        <v>17.647058823529413</v>
      </c>
      <c r="K55" s="38">
        <v>100</v>
      </c>
      <c r="L55" s="39">
        <v>87.012987012987011</v>
      </c>
      <c r="M55" s="40">
        <v>12.987012987012985</v>
      </c>
      <c r="N55" s="38">
        <v>100</v>
      </c>
      <c r="O55" s="39">
        <v>53.333333333333336</v>
      </c>
      <c r="P55" s="40">
        <v>46.666666666666664</v>
      </c>
      <c r="Q55" s="38">
        <v>0</v>
      </c>
      <c r="R55" s="39">
        <v>0</v>
      </c>
      <c r="S55" s="40">
        <v>0</v>
      </c>
      <c r="T55" s="38">
        <v>100</v>
      </c>
      <c r="U55" s="39">
        <v>100</v>
      </c>
      <c r="V55" s="40">
        <v>0</v>
      </c>
      <c r="W55" s="38">
        <v>100</v>
      </c>
      <c r="X55" s="39">
        <v>100</v>
      </c>
      <c r="Y55" s="40">
        <v>0</v>
      </c>
      <c r="Z55" s="38">
        <v>0</v>
      </c>
      <c r="AA55" s="39">
        <v>0</v>
      </c>
      <c r="AB55" s="40">
        <v>0</v>
      </c>
      <c r="AC55" s="38">
        <v>0</v>
      </c>
      <c r="AD55" s="39">
        <v>0</v>
      </c>
      <c r="AE55" s="40">
        <v>0</v>
      </c>
      <c r="AF55" s="38">
        <v>100</v>
      </c>
      <c r="AG55" s="39">
        <v>100</v>
      </c>
      <c r="AH55" s="40">
        <v>0</v>
      </c>
      <c r="AI55" s="38">
        <v>0</v>
      </c>
      <c r="AJ55" s="39">
        <v>0</v>
      </c>
      <c r="AK55" s="40">
        <v>0</v>
      </c>
      <c r="AL55" s="38">
        <v>0</v>
      </c>
      <c r="AM55" s="39">
        <v>0</v>
      </c>
      <c r="AN55" s="40">
        <v>0</v>
      </c>
      <c r="AO55" s="38">
        <v>100</v>
      </c>
      <c r="AP55" s="39">
        <v>100</v>
      </c>
      <c r="AQ55" s="40">
        <v>0</v>
      </c>
      <c r="AR55" s="38">
        <v>100</v>
      </c>
      <c r="AS55" s="39">
        <v>100</v>
      </c>
      <c r="AT55" s="40">
        <v>0</v>
      </c>
      <c r="AU55" s="38">
        <v>0</v>
      </c>
      <c r="AV55" s="39">
        <v>0</v>
      </c>
      <c r="AW55" s="40">
        <v>0</v>
      </c>
      <c r="AX55" s="38">
        <v>0</v>
      </c>
      <c r="AY55" s="39">
        <v>0</v>
      </c>
      <c r="AZ55" s="40">
        <v>0</v>
      </c>
      <c r="BA55" s="38">
        <v>100</v>
      </c>
      <c r="BB55" s="39">
        <v>66.666666666666657</v>
      </c>
      <c r="BC55" s="40">
        <v>33.333333333333329</v>
      </c>
      <c r="BD55" s="38">
        <v>0</v>
      </c>
      <c r="BE55" s="39">
        <v>0</v>
      </c>
      <c r="BF55" s="40">
        <v>0</v>
      </c>
      <c r="BG55" s="38">
        <v>0</v>
      </c>
      <c r="BH55" s="39">
        <v>0</v>
      </c>
      <c r="BI55" s="40">
        <v>0</v>
      </c>
      <c r="BJ55" s="38">
        <v>0</v>
      </c>
      <c r="BK55" s="39">
        <v>0</v>
      </c>
      <c r="BL55" s="40">
        <v>0</v>
      </c>
      <c r="BM55" s="38">
        <v>100</v>
      </c>
      <c r="BN55" s="39">
        <v>0</v>
      </c>
      <c r="BO55" s="40">
        <v>100</v>
      </c>
      <c r="BP55" s="38">
        <v>0</v>
      </c>
      <c r="BQ55" s="39">
        <v>0</v>
      </c>
      <c r="BR55" s="40">
        <v>0</v>
      </c>
      <c r="BS55" s="38">
        <v>100</v>
      </c>
      <c r="BT55" s="39">
        <v>70.833333333333343</v>
      </c>
      <c r="BU55" s="40">
        <v>29.166666666666668</v>
      </c>
      <c r="BV55" s="38">
        <v>100</v>
      </c>
      <c r="BW55" s="39">
        <v>100</v>
      </c>
      <c r="BX55" s="40">
        <v>0</v>
      </c>
      <c r="BY55" s="38">
        <v>100</v>
      </c>
      <c r="BZ55" s="39">
        <v>100</v>
      </c>
      <c r="CA55" s="40">
        <v>0</v>
      </c>
      <c r="CB55" s="38">
        <v>100</v>
      </c>
      <c r="CC55" s="39">
        <v>85.714285714285708</v>
      </c>
      <c r="CD55" s="40">
        <v>14.285714285714285</v>
      </c>
      <c r="CE55" s="38">
        <v>0</v>
      </c>
      <c r="CF55" s="39">
        <v>0</v>
      </c>
      <c r="CG55" s="40">
        <v>0</v>
      </c>
      <c r="CH55" s="38">
        <v>0</v>
      </c>
      <c r="CI55" s="39">
        <v>0</v>
      </c>
      <c r="CJ55" s="40">
        <v>0</v>
      </c>
      <c r="CK55" s="38">
        <v>100</v>
      </c>
      <c r="CL55" s="39">
        <v>88.888888888888886</v>
      </c>
      <c r="CM55" s="40">
        <v>11.111111111111111</v>
      </c>
      <c r="CN55" s="38">
        <v>100</v>
      </c>
      <c r="CO55" s="39">
        <v>66.666666666666657</v>
      </c>
      <c r="CP55" s="40">
        <v>33.333333333333329</v>
      </c>
      <c r="CQ55" s="38">
        <v>0</v>
      </c>
      <c r="CR55" s="39">
        <v>0</v>
      </c>
      <c r="CS55" s="40">
        <v>0</v>
      </c>
      <c r="CT55" s="38">
        <v>0</v>
      </c>
      <c r="CU55" s="39">
        <v>0</v>
      </c>
      <c r="CV55" s="40">
        <v>0</v>
      </c>
      <c r="CW55" s="38">
        <v>0</v>
      </c>
      <c r="CX55" s="39">
        <v>0</v>
      </c>
      <c r="CY55" s="40">
        <v>0</v>
      </c>
      <c r="CZ55" s="38">
        <v>0</v>
      </c>
      <c r="DA55" s="39">
        <v>0</v>
      </c>
      <c r="DB55" s="40">
        <v>0</v>
      </c>
      <c r="DC55" s="38">
        <v>0</v>
      </c>
      <c r="DD55" s="39">
        <v>0</v>
      </c>
      <c r="DE55" s="40">
        <v>0</v>
      </c>
      <c r="DF55" s="38">
        <v>0</v>
      </c>
      <c r="DG55" s="39">
        <v>0</v>
      </c>
      <c r="DH55" s="40">
        <v>0</v>
      </c>
      <c r="DI55" s="38">
        <v>100</v>
      </c>
      <c r="DJ55" s="39">
        <v>57.142857142857139</v>
      </c>
      <c r="DK55" s="40">
        <v>42.857142857142854</v>
      </c>
      <c r="DL55" s="38">
        <v>0</v>
      </c>
      <c r="DM55" s="39">
        <v>0</v>
      </c>
      <c r="DN55" s="40">
        <v>0</v>
      </c>
      <c r="DO55" s="38">
        <v>0</v>
      </c>
      <c r="DP55" s="39">
        <v>0</v>
      </c>
      <c r="DQ55" s="40">
        <v>0</v>
      </c>
      <c r="DR55" s="38">
        <v>0</v>
      </c>
      <c r="DS55" s="39">
        <v>0</v>
      </c>
      <c r="DT55" s="40">
        <v>0</v>
      </c>
      <c r="DU55" s="38">
        <v>100</v>
      </c>
      <c r="DV55" s="39">
        <v>100</v>
      </c>
      <c r="DW55" s="40">
        <v>0</v>
      </c>
      <c r="DX55" s="38">
        <v>0</v>
      </c>
      <c r="DY55" s="39">
        <v>0</v>
      </c>
      <c r="DZ55" s="40">
        <v>0</v>
      </c>
    </row>
    <row r="56" spans="1:130">
      <c r="A56" s="17" t="s">
        <v>60</v>
      </c>
      <c r="B56" s="18" t="s">
        <v>61</v>
      </c>
      <c r="C56" s="19">
        <v>10437</v>
      </c>
      <c r="D56" s="34">
        <v>62602</v>
      </c>
      <c r="E56" s="38">
        <v>100</v>
      </c>
      <c r="F56" s="39">
        <v>48.339927983679956</v>
      </c>
      <c r="G56" s="40">
        <v>51.660072016320044</v>
      </c>
      <c r="H56" s="38">
        <v>100</v>
      </c>
      <c r="I56" s="39">
        <v>52.473199172465677</v>
      </c>
      <c r="J56" s="40">
        <v>47.526800827534323</v>
      </c>
      <c r="K56" s="38">
        <v>100</v>
      </c>
      <c r="L56" s="39">
        <v>44.906063846036353</v>
      </c>
      <c r="M56" s="40">
        <v>55.093936153963654</v>
      </c>
      <c r="N56" s="38">
        <v>100</v>
      </c>
      <c r="O56" s="39">
        <v>45.822222222222223</v>
      </c>
      <c r="P56" s="40">
        <v>54.177777777777777</v>
      </c>
      <c r="Q56" s="38">
        <v>100</v>
      </c>
      <c r="R56" s="39">
        <v>49.043478260869563</v>
      </c>
      <c r="S56" s="40">
        <v>50.956521739130437</v>
      </c>
      <c r="T56" s="38">
        <v>100</v>
      </c>
      <c r="U56" s="39">
        <v>58.587479935794541</v>
      </c>
      <c r="V56" s="40">
        <v>41.412520064205452</v>
      </c>
      <c r="W56" s="38">
        <v>100</v>
      </c>
      <c r="X56" s="39">
        <v>48.201438848920866</v>
      </c>
      <c r="Y56" s="40">
        <v>51.798561151079134</v>
      </c>
      <c r="Z56" s="38">
        <v>100</v>
      </c>
      <c r="AA56" s="39">
        <v>62.43386243386243</v>
      </c>
      <c r="AB56" s="40">
        <v>37.566137566137563</v>
      </c>
      <c r="AC56" s="38">
        <v>100</v>
      </c>
      <c r="AD56" s="39">
        <v>48.120639207742514</v>
      </c>
      <c r="AE56" s="40">
        <v>51.879360792257479</v>
      </c>
      <c r="AF56" s="38">
        <v>100</v>
      </c>
      <c r="AG56" s="39">
        <v>36.750483558994198</v>
      </c>
      <c r="AH56" s="40">
        <v>63.249516441005802</v>
      </c>
      <c r="AI56" s="38">
        <v>100</v>
      </c>
      <c r="AJ56" s="39">
        <v>47.782258064516128</v>
      </c>
      <c r="AK56" s="40">
        <v>52.217741935483872</v>
      </c>
      <c r="AL56" s="38">
        <v>100</v>
      </c>
      <c r="AM56" s="39">
        <v>38.517673888255416</v>
      </c>
      <c r="AN56" s="40">
        <v>61.482326111744577</v>
      </c>
      <c r="AO56" s="38">
        <v>100</v>
      </c>
      <c r="AP56" s="39">
        <v>49.090909090909093</v>
      </c>
      <c r="AQ56" s="40">
        <v>50.909090909090907</v>
      </c>
      <c r="AR56" s="38">
        <v>100</v>
      </c>
      <c r="AS56" s="39">
        <v>62.837837837837839</v>
      </c>
      <c r="AT56" s="40">
        <v>37.162162162162161</v>
      </c>
      <c r="AU56" s="38">
        <v>100</v>
      </c>
      <c r="AV56" s="39">
        <v>39.682539682539684</v>
      </c>
      <c r="AW56" s="40">
        <v>60.317460317460316</v>
      </c>
      <c r="AX56" s="38">
        <v>100</v>
      </c>
      <c r="AY56" s="39">
        <v>48.966408268733851</v>
      </c>
      <c r="AZ56" s="40">
        <v>51.033591731266149</v>
      </c>
      <c r="BA56" s="38">
        <v>100</v>
      </c>
      <c r="BB56" s="39">
        <v>61.560418648905802</v>
      </c>
      <c r="BC56" s="40">
        <v>38.439581351094198</v>
      </c>
      <c r="BD56" s="38">
        <v>100</v>
      </c>
      <c r="BE56" s="39">
        <v>36.681222707423586</v>
      </c>
      <c r="BF56" s="40">
        <v>63.318777292576421</v>
      </c>
      <c r="BG56" s="38">
        <v>100</v>
      </c>
      <c r="BH56" s="39">
        <v>48.969308291342188</v>
      </c>
      <c r="BI56" s="40">
        <v>51.030691708657805</v>
      </c>
      <c r="BJ56" s="38">
        <v>100</v>
      </c>
      <c r="BK56" s="39">
        <v>51.97784810126582</v>
      </c>
      <c r="BL56" s="40">
        <v>48.02215189873418</v>
      </c>
      <c r="BM56" s="38">
        <v>100</v>
      </c>
      <c r="BN56" s="39">
        <v>43.068640646029607</v>
      </c>
      <c r="BO56" s="40">
        <v>56.931359353970393</v>
      </c>
      <c r="BP56" s="38">
        <v>100</v>
      </c>
      <c r="BQ56" s="39">
        <v>52.640845070422536</v>
      </c>
      <c r="BR56" s="40">
        <v>47.359154929577464</v>
      </c>
      <c r="BS56" s="38">
        <v>100</v>
      </c>
      <c r="BT56" s="39">
        <v>54.893617021276597</v>
      </c>
      <c r="BU56" s="40">
        <v>45.106382978723403</v>
      </c>
      <c r="BV56" s="38">
        <v>100</v>
      </c>
      <c r="BW56" s="39">
        <v>49.011857707509883</v>
      </c>
      <c r="BX56" s="40">
        <v>50.988142292490124</v>
      </c>
      <c r="BY56" s="38">
        <v>100</v>
      </c>
      <c r="BZ56" s="39">
        <v>55.781448538754766</v>
      </c>
      <c r="CA56" s="40">
        <v>44.218551461245234</v>
      </c>
      <c r="CB56" s="38">
        <v>100</v>
      </c>
      <c r="CC56" s="39">
        <v>52.978056426332287</v>
      </c>
      <c r="CD56" s="40">
        <v>47.021943573667713</v>
      </c>
      <c r="CE56" s="38">
        <v>100</v>
      </c>
      <c r="CF56" s="39">
        <v>48.619447779111646</v>
      </c>
      <c r="CG56" s="40">
        <v>51.380552220888354</v>
      </c>
      <c r="CH56" s="38">
        <v>100</v>
      </c>
      <c r="CI56" s="39">
        <v>26.630760023937761</v>
      </c>
      <c r="CJ56" s="40">
        <v>73.369239976062232</v>
      </c>
      <c r="CK56" s="38">
        <v>100</v>
      </c>
      <c r="CL56" s="39">
        <v>44.727272727272727</v>
      </c>
      <c r="CM56" s="40">
        <v>55.272727272727273</v>
      </c>
      <c r="CN56" s="38">
        <v>100</v>
      </c>
      <c r="CO56" s="39">
        <v>40.501446480231436</v>
      </c>
      <c r="CP56" s="40">
        <v>59.498553519768564</v>
      </c>
      <c r="CQ56" s="38">
        <v>100</v>
      </c>
      <c r="CR56" s="39">
        <v>38.888888888888893</v>
      </c>
      <c r="CS56" s="40">
        <v>61.111111111111114</v>
      </c>
      <c r="CT56" s="38">
        <v>100</v>
      </c>
      <c r="CU56" s="39">
        <v>40.289855072463773</v>
      </c>
      <c r="CV56" s="40">
        <v>59.710144927536234</v>
      </c>
      <c r="CW56" s="38">
        <v>100</v>
      </c>
      <c r="CX56" s="39">
        <v>47.243297926150731</v>
      </c>
      <c r="CY56" s="40">
        <v>52.756702073849269</v>
      </c>
      <c r="CZ56" s="38">
        <v>100</v>
      </c>
      <c r="DA56" s="39">
        <v>42.105263157894733</v>
      </c>
      <c r="DB56" s="40">
        <v>57.894736842105267</v>
      </c>
      <c r="DC56" s="38">
        <v>100</v>
      </c>
      <c r="DD56" s="39">
        <v>20</v>
      </c>
      <c r="DE56" s="40">
        <v>80</v>
      </c>
      <c r="DF56" s="38">
        <v>100</v>
      </c>
      <c r="DG56" s="39">
        <v>61.764705882352942</v>
      </c>
      <c r="DH56" s="40">
        <v>38.235294117647058</v>
      </c>
      <c r="DI56" s="38">
        <v>100</v>
      </c>
      <c r="DJ56" s="39">
        <v>48.328267477203646</v>
      </c>
      <c r="DK56" s="40">
        <v>51.671732522796354</v>
      </c>
      <c r="DL56" s="38">
        <v>100</v>
      </c>
      <c r="DM56" s="39">
        <v>37.142857142857146</v>
      </c>
      <c r="DN56" s="40">
        <v>62.857142857142854</v>
      </c>
      <c r="DO56" s="38">
        <v>100</v>
      </c>
      <c r="DP56" s="39">
        <v>42.134831460674157</v>
      </c>
      <c r="DQ56" s="40">
        <v>57.865168539325836</v>
      </c>
      <c r="DR56" s="38">
        <v>100</v>
      </c>
      <c r="DS56" s="39">
        <v>36.68639053254438</v>
      </c>
      <c r="DT56" s="40">
        <v>63.31360946745562</v>
      </c>
      <c r="DU56" s="38">
        <v>100</v>
      </c>
      <c r="DV56" s="39">
        <v>32.101910828025474</v>
      </c>
      <c r="DW56" s="40">
        <v>67.898089171974519</v>
      </c>
      <c r="DX56" s="38">
        <v>100</v>
      </c>
      <c r="DY56" s="39">
        <v>36.790606653620351</v>
      </c>
      <c r="DZ56" s="40">
        <v>63.209393346379649</v>
      </c>
    </row>
    <row r="57" spans="1:130">
      <c r="A57" s="17" t="s">
        <v>62</v>
      </c>
      <c r="B57" s="18" t="s">
        <v>63</v>
      </c>
      <c r="C57" s="19">
        <v>-556</v>
      </c>
      <c r="D57" s="34">
        <v>11798</v>
      </c>
      <c r="E57" s="38">
        <v>100</v>
      </c>
      <c r="F57" s="39">
        <v>42.047678349048212</v>
      </c>
      <c r="G57" s="40">
        <v>57.952321650951788</v>
      </c>
      <c r="H57" s="38">
        <v>100</v>
      </c>
      <c r="I57" s="39">
        <v>31.716417910447763</v>
      </c>
      <c r="J57" s="40">
        <v>68.28358208955224</v>
      </c>
      <c r="K57" s="38">
        <v>100</v>
      </c>
      <c r="L57" s="39">
        <v>66.701791359325597</v>
      </c>
      <c r="M57" s="40">
        <v>33.298208640674396</v>
      </c>
      <c r="N57" s="38">
        <v>100</v>
      </c>
      <c r="O57" s="39">
        <v>34.065934065934066</v>
      </c>
      <c r="P57" s="40">
        <v>65.934065934065927</v>
      </c>
      <c r="Q57" s="38">
        <v>100</v>
      </c>
      <c r="R57" s="39">
        <v>17.460317460317459</v>
      </c>
      <c r="S57" s="40">
        <v>82.539682539682531</v>
      </c>
      <c r="T57" s="38">
        <v>100</v>
      </c>
      <c r="U57" s="39">
        <v>35.249042145593869</v>
      </c>
      <c r="V57" s="40">
        <v>64.750957854406138</v>
      </c>
      <c r="W57" s="38">
        <v>100</v>
      </c>
      <c r="X57" s="39">
        <v>29.100529100529098</v>
      </c>
      <c r="Y57" s="40">
        <v>70.899470899470899</v>
      </c>
      <c r="Z57" s="38">
        <v>100</v>
      </c>
      <c r="AA57" s="39">
        <v>32.307692307692307</v>
      </c>
      <c r="AB57" s="40">
        <v>67.692307692307693</v>
      </c>
      <c r="AC57" s="38">
        <v>100</v>
      </c>
      <c r="AD57" s="39">
        <v>58.18181818181818</v>
      </c>
      <c r="AE57" s="40">
        <v>41.818181818181813</v>
      </c>
      <c r="AF57" s="38">
        <v>100</v>
      </c>
      <c r="AG57" s="39">
        <v>21.052631578947366</v>
      </c>
      <c r="AH57" s="40">
        <v>78.94736842105263</v>
      </c>
      <c r="AI57" s="38">
        <v>100</v>
      </c>
      <c r="AJ57" s="39">
        <v>10.802469135802468</v>
      </c>
      <c r="AK57" s="40">
        <v>89.197530864197532</v>
      </c>
      <c r="AL57" s="38">
        <v>100</v>
      </c>
      <c r="AM57" s="39">
        <v>46.862896979085974</v>
      </c>
      <c r="AN57" s="40">
        <v>53.137103020914026</v>
      </c>
      <c r="AO57" s="38">
        <v>100</v>
      </c>
      <c r="AP57" s="39">
        <v>54.458598726114651</v>
      </c>
      <c r="AQ57" s="40">
        <v>45.541401273885349</v>
      </c>
      <c r="AR57" s="38">
        <v>100</v>
      </c>
      <c r="AS57" s="39">
        <v>45.857558139534881</v>
      </c>
      <c r="AT57" s="40">
        <v>54.142441860465119</v>
      </c>
      <c r="AU57" s="38">
        <v>100</v>
      </c>
      <c r="AV57" s="39">
        <v>62.5</v>
      </c>
      <c r="AW57" s="40">
        <v>37.5</v>
      </c>
      <c r="AX57" s="38">
        <v>100</v>
      </c>
      <c r="AY57" s="39">
        <v>17.431192660550458</v>
      </c>
      <c r="AZ57" s="40">
        <v>82.568807339449549</v>
      </c>
      <c r="BA57" s="38">
        <v>100</v>
      </c>
      <c r="BB57" s="39">
        <v>22.613065326633166</v>
      </c>
      <c r="BC57" s="40">
        <v>77.386934673366838</v>
      </c>
      <c r="BD57" s="38">
        <v>100</v>
      </c>
      <c r="BE57" s="39">
        <v>14.754098360655737</v>
      </c>
      <c r="BF57" s="40">
        <v>85.245901639344254</v>
      </c>
      <c r="BG57" s="38">
        <v>100</v>
      </c>
      <c r="BH57" s="39">
        <v>28.398058252427184</v>
      </c>
      <c r="BI57" s="40">
        <v>71.601941747572823</v>
      </c>
      <c r="BJ57" s="38">
        <v>100</v>
      </c>
      <c r="BK57" s="39">
        <v>8.1081081081081088</v>
      </c>
      <c r="BL57" s="40">
        <v>91.891891891891902</v>
      </c>
      <c r="BM57" s="38">
        <v>100</v>
      </c>
      <c r="BN57" s="39">
        <v>18.942731277533039</v>
      </c>
      <c r="BO57" s="40">
        <v>81.057268722466958</v>
      </c>
      <c r="BP57" s="38">
        <v>100</v>
      </c>
      <c r="BQ57" s="39">
        <v>75</v>
      </c>
      <c r="BR57" s="40">
        <v>25</v>
      </c>
      <c r="BS57" s="38">
        <v>100</v>
      </c>
      <c r="BT57" s="39">
        <v>13.740458015267176</v>
      </c>
      <c r="BU57" s="40">
        <v>86.25954198473282</v>
      </c>
      <c r="BV57" s="38">
        <v>100</v>
      </c>
      <c r="BW57" s="39">
        <v>22.553191489361701</v>
      </c>
      <c r="BX57" s="40">
        <v>77.446808510638306</v>
      </c>
      <c r="BY57" s="38">
        <v>100</v>
      </c>
      <c r="BZ57" s="39">
        <v>30.263157894736842</v>
      </c>
      <c r="CA57" s="40">
        <v>69.73684210526315</v>
      </c>
      <c r="CB57" s="38">
        <v>100</v>
      </c>
      <c r="CC57" s="39">
        <v>31.978319783197833</v>
      </c>
      <c r="CD57" s="40">
        <v>68.021680216802167</v>
      </c>
      <c r="CE57" s="38">
        <v>100</v>
      </c>
      <c r="CF57" s="39">
        <v>27.27272727272727</v>
      </c>
      <c r="CG57" s="40">
        <v>72.727272727272734</v>
      </c>
      <c r="CH57" s="38">
        <v>100</v>
      </c>
      <c r="CI57" s="39">
        <v>21.212121212121211</v>
      </c>
      <c r="CJ57" s="40">
        <v>78.787878787878782</v>
      </c>
      <c r="CK57" s="38">
        <v>100</v>
      </c>
      <c r="CL57" s="39">
        <v>35.744680851063833</v>
      </c>
      <c r="CM57" s="40">
        <v>64.255319148936181</v>
      </c>
      <c r="CN57" s="38">
        <v>100</v>
      </c>
      <c r="CO57" s="39">
        <v>18.787878787878785</v>
      </c>
      <c r="CP57" s="40">
        <v>81.212121212121218</v>
      </c>
      <c r="CQ57" s="38">
        <v>0</v>
      </c>
      <c r="CR57" s="39">
        <v>0</v>
      </c>
      <c r="CS57" s="40">
        <v>0</v>
      </c>
      <c r="CT57" s="38">
        <v>100</v>
      </c>
      <c r="CU57" s="39">
        <v>43.75</v>
      </c>
      <c r="CV57" s="40">
        <v>56.25</v>
      </c>
      <c r="CW57" s="38">
        <v>100</v>
      </c>
      <c r="CX57" s="39">
        <v>20.779220779220779</v>
      </c>
      <c r="CY57" s="40">
        <v>79.220779220779221</v>
      </c>
      <c r="CZ57" s="38">
        <v>100</v>
      </c>
      <c r="DA57" s="39">
        <v>82.666666666666671</v>
      </c>
      <c r="DB57" s="40">
        <v>17.333333333333336</v>
      </c>
      <c r="DC57" s="38">
        <v>100</v>
      </c>
      <c r="DD57" s="39">
        <v>25.862068965517242</v>
      </c>
      <c r="DE57" s="40">
        <v>74.137931034482762</v>
      </c>
      <c r="DF57" s="38">
        <v>100</v>
      </c>
      <c r="DG57" s="39">
        <v>27.083333333333332</v>
      </c>
      <c r="DH57" s="40">
        <v>72.916666666666657</v>
      </c>
      <c r="DI57" s="38">
        <v>100</v>
      </c>
      <c r="DJ57" s="39">
        <v>20.512820512820511</v>
      </c>
      <c r="DK57" s="40">
        <v>79.487179487179489</v>
      </c>
      <c r="DL57" s="38">
        <v>100</v>
      </c>
      <c r="DM57" s="39">
        <v>7.1428571428571423</v>
      </c>
      <c r="DN57" s="40">
        <v>92.857142857142861</v>
      </c>
      <c r="DO57" s="38">
        <v>100</v>
      </c>
      <c r="DP57" s="39">
        <v>30</v>
      </c>
      <c r="DQ57" s="40">
        <v>70</v>
      </c>
      <c r="DR57" s="38">
        <v>100</v>
      </c>
      <c r="DS57" s="39">
        <v>21.53846153846154</v>
      </c>
      <c r="DT57" s="40">
        <v>78.461538461538467</v>
      </c>
      <c r="DU57" s="38">
        <v>100</v>
      </c>
      <c r="DV57" s="39">
        <v>21.212121212121211</v>
      </c>
      <c r="DW57" s="40">
        <v>78.787878787878782</v>
      </c>
      <c r="DX57" s="38">
        <v>100</v>
      </c>
      <c r="DY57" s="39">
        <v>11.627906976744185</v>
      </c>
      <c r="DZ57" s="40">
        <v>88.372093023255815</v>
      </c>
    </row>
    <row r="58" spans="1:130">
      <c r="A58" s="17" t="s">
        <v>64</v>
      </c>
      <c r="B58" s="18" t="s">
        <v>65</v>
      </c>
      <c r="C58" s="19">
        <v>2205</v>
      </c>
      <c r="D58" s="34">
        <v>11873</v>
      </c>
      <c r="E58" s="38">
        <v>100</v>
      </c>
      <c r="F58" s="39">
        <v>75.337405881517256</v>
      </c>
      <c r="G58" s="40">
        <v>24.66259411848274</v>
      </c>
      <c r="H58" s="38">
        <v>100</v>
      </c>
      <c r="I58" s="39">
        <v>75.80071174377224</v>
      </c>
      <c r="J58" s="40">
        <v>24.199288256227756</v>
      </c>
      <c r="K58" s="38">
        <v>100</v>
      </c>
      <c r="L58" s="39">
        <v>68.252889191026512</v>
      </c>
      <c r="M58" s="40">
        <v>31.747110808973488</v>
      </c>
      <c r="N58" s="38">
        <v>100</v>
      </c>
      <c r="O58" s="39">
        <v>76.226415094339629</v>
      </c>
      <c r="P58" s="40">
        <v>23.773584905660378</v>
      </c>
      <c r="Q58" s="38">
        <v>100</v>
      </c>
      <c r="R58" s="39">
        <v>85.354330708661422</v>
      </c>
      <c r="S58" s="40">
        <v>14.645669291338583</v>
      </c>
      <c r="T58" s="38">
        <v>100</v>
      </c>
      <c r="U58" s="39">
        <v>61.379310344827587</v>
      </c>
      <c r="V58" s="40">
        <v>38.620689655172413</v>
      </c>
      <c r="W58" s="38">
        <v>100</v>
      </c>
      <c r="X58" s="39">
        <v>74.193548387096769</v>
      </c>
      <c r="Y58" s="40">
        <v>25.806451612903224</v>
      </c>
      <c r="Z58" s="38">
        <v>100</v>
      </c>
      <c r="AA58" s="39">
        <v>33.333333333333329</v>
      </c>
      <c r="AB58" s="40">
        <v>66.666666666666657</v>
      </c>
      <c r="AC58" s="38">
        <v>100</v>
      </c>
      <c r="AD58" s="39">
        <v>84.567901234567898</v>
      </c>
      <c r="AE58" s="40">
        <v>15.432098765432098</v>
      </c>
      <c r="AF58" s="38">
        <v>100</v>
      </c>
      <c r="AG58" s="39">
        <v>84.126984126984127</v>
      </c>
      <c r="AH58" s="40">
        <v>15.873015873015872</v>
      </c>
      <c r="AI58" s="38">
        <v>100</v>
      </c>
      <c r="AJ58" s="39">
        <v>70.027247956403272</v>
      </c>
      <c r="AK58" s="40">
        <v>29.972752043596728</v>
      </c>
      <c r="AL58" s="38">
        <v>100</v>
      </c>
      <c r="AM58" s="39">
        <v>61.523046092184366</v>
      </c>
      <c r="AN58" s="40">
        <v>38.476953907815634</v>
      </c>
      <c r="AO58" s="38">
        <v>100</v>
      </c>
      <c r="AP58" s="39">
        <v>65.116279069767444</v>
      </c>
      <c r="AQ58" s="40">
        <v>34.883720930232556</v>
      </c>
      <c r="AR58" s="38">
        <v>100</v>
      </c>
      <c r="AS58" s="39">
        <v>61.616161616161612</v>
      </c>
      <c r="AT58" s="40">
        <v>38.383838383838381</v>
      </c>
      <c r="AU58" s="38">
        <v>100</v>
      </c>
      <c r="AV58" s="39">
        <v>85.714285714285708</v>
      </c>
      <c r="AW58" s="40">
        <v>14.285714285714285</v>
      </c>
      <c r="AX58" s="38">
        <v>100</v>
      </c>
      <c r="AY58" s="39">
        <v>77.853881278538822</v>
      </c>
      <c r="AZ58" s="40">
        <v>22.146118721461185</v>
      </c>
      <c r="BA58" s="38">
        <v>100</v>
      </c>
      <c r="BB58" s="39">
        <v>88.732394366197184</v>
      </c>
      <c r="BC58" s="40">
        <v>11.267605633802818</v>
      </c>
      <c r="BD58" s="38">
        <v>100</v>
      </c>
      <c r="BE58" s="39">
        <v>70.422535211267601</v>
      </c>
      <c r="BF58" s="40">
        <v>29.577464788732392</v>
      </c>
      <c r="BG58" s="38">
        <v>100</v>
      </c>
      <c r="BH58" s="39">
        <v>69.451073985680196</v>
      </c>
      <c r="BI58" s="40">
        <v>30.548926014319811</v>
      </c>
      <c r="BJ58" s="38">
        <v>100</v>
      </c>
      <c r="BK58" s="39">
        <v>82.926829268292678</v>
      </c>
      <c r="BL58" s="40">
        <v>17.073170731707318</v>
      </c>
      <c r="BM58" s="38">
        <v>100</v>
      </c>
      <c r="BN58" s="39">
        <v>73.489010989010993</v>
      </c>
      <c r="BO58" s="40">
        <v>26.510989010989011</v>
      </c>
      <c r="BP58" s="38">
        <v>100</v>
      </c>
      <c r="BQ58" s="39">
        <v>65.306122448979593</v>
      </c>
      <c r="BR58" s="40">
        <v>34.693877551020407</v>
      </c>
      <c r="BS58" s="38">
        <v>100</v>
      </c>
      <c r="BT58" s="39">
        <v>73.529411764705884</v>
      </c>
      <c r="BU58" s="40">
        <v>26.47058823529412</v>
      </c>
      <c r="BV58" s="38">
        <v>100</v>
      </c>
      <c r="BW58" s="39">
        <v>78.628673196794296</v>
      </c>
      <c r="BX58" s="40">
        <v>21.371326803205697</v>
      </c>
      <c r="BY58" s="38">
        <v>100</v>
      </c>
      <c r="BZ58" s="39">
        <v>83.582089552238799</v>
      </c>
      <c r="CA58" s="40">
        <v>16.417910447761194</v>
      </c>
      <c r="CB58" s="38">
        <v>100</v>
      </c>
      <c r="CC58" s="39">
        <v>86.25</v>
      </c>
      <c r="CD58" s="40">
        <v>13.750000000000002</v>
      </c>
      <c r="CE58" s="38">
        <v>100</v>
      </c>
      <c r="CF58" s="39">
        <v>30.76923076923077</v>
      </c>
      <c r="CG58" s="40">
        <v>69.230769230769226</v>
      </c>
      <c r="CH58" s="38">
        <v>100</v>
      </c>
      <c r="CI58" s="39">
        <v>79.197080291970806</v>
      </c>
      <c r="CJ58" s="40">
        <v>20.802919708029197</v>
      </c>
      <c r="CK58" s="38">
        <v>100</v>
      </c>
      <c r="CL58" s="39">
        <v>70.588235294117652</v>
      </c>
      <c r="CM58" s="40">
        <v>29.411764705882355</v>
      </c>
      <c r="CN58" s="38">
        <v>100</v>
      </c>
      <c r="CO58" s="39">
        <v>72.280701754385973</v>
      </c>
      <c r="CP58" s="40">
        <v>27.719298245614034</v>
      </c>
      <c r="CQ58" s="38">
        <v>100</v>
      </c>
      <c r="CR58" s="39">
        <v>85.714285714285708</v>
      </c>
      <c r="CS58" s="40">
        <v>14.285714285714285</v>
      </c>
      <c r="CT58" s="38">
        <v>100</v>
      </c>
      <c r="CU58" s="39">
        <v>72.527472527472526</v>
      </c>
      <c r="CV58" s="40">
        <v>27.472527472527474</v>
      </c>
      <c r="CW58" s="38">
        <v>100</v>
      </c>
      <c r="CX58" s="39">
        <v>84.549356223175963</v>
      </c>
      <c r="CY58" s="40">
        <v>15.450643776824036</v>
      </c>
      <c r="CZ58" s="38">
        <v>100</v>
      </c>
      <c r="DA58" s="39">
        <v>87.096774193548384</v>
      </c>
      <c r="DB58" s="40">
        <v>12.903225806451612</v>
      </c>
      <c r="DC58" s="38">
        <v>100</v>
      </c>
      <c r="DD58" s="39">
        <v>63.414634146341463</v>
      </c>
      <c r="DE58" s="40">
        <v>36.585365853658537</v>
      </c>
      <c r="DF58" s="38">
        <v>100</v>
      </c>
      <c r="DG58" s="39">
        <v>78.688524590163937</v>
      </c>
      <c r="DH58" s="40">
        <v>21.311475409836063</v>
      </c>
      <c r="DI58" s="38">
        <v>100</v>
      </c>
      <c r="DJ58" s="39">
        <v>60.8</v>
      </c>
      <c r="DK58" s="40">
        <v>39.200000000000003</v>
      </c>
      <c r="DL58" s="38">
        <v>100</v>
      </c>
      <c r="DM58" s="39">
        <v>79.452054794520549</v>
      </c>
      <c r="DN58" s="40">
        <v>20.547945205479451</v>
      </c>
      <c r="DO58" s="38">
        <v>100</v>
      </c>
      <c r="DP58" s="39">
        <v>75</v>
      </c>
      <c r="DQ58" s="40">
        <v>25</v>
      </c>
      <c r="DR58" s="38">
        <v>100</v>
      </c>
      <c r="DS58" s="39">
        <v>80.555555555555557</v>
      </c>
      <c r="DT58" s="40">
        <v>19.444444444444446</v>
      </c>
      <c r="DU58" s="38">
        <v>100</v>
      </c>
      <c r="DV58" s="39">
        <v>90.909090909090907</v>
      </c>
      <c r="DW58" s="40">
        <v>9.0909090909090917</v>
      </c>
      <c r="DX58" s="38">
        <v>100</v>
      </c>
      <c r="DY58" s="39">
        <v>0</v>
      </c>
      <c r="DZ58" s="40">
        <v>100</v>
      </c>
    </row>
    <row r="59" spans="1:130">
      <c r="A59" s="17" t="s">
        <v>66</v>
      </c>
      <c r="B59" s="18" t="s">
        <v>67</v>
      </c>
      <c r="C59" s="19">
        <v>-2444</v>
      </c>
      <c r="D59" s="34">
        <v>27192</v>
      </c>
      <c r="E59" s="38">
        <v>100</v>
      </c>
      <c r="F59" s="39">
        <v>73.666558913851617</v>
      </c>
      <c r="G59" s="40">
        <v>26.333441086148373</v>
      </c>
      <c r="H59" s="38">
        <v>100</v>
      </c>
      <c r="I59" s="39">
        <v>60.657248157248155</v>
      </c>
      <c r="J59" s="40">
        <v>39.342751842751845</v>
      </c>
      <c r="K59" s="38">
        <v>100</v>
      </c>
      <c r="L59" s="39">
        <v>89.042853477033617</v>
      </c>
      <c r="M59" s="40">
        <v>10.957146522966385</v>
      </c>
      <c r="N59" s="38">
        <v>100</v>
      </c>
      <c r="O59" s="39">
        <v>75.423956931359356</v>
      </c>
      <c r="P59" s="40">
        <v>24.576043068640647</v>
      </c>
      <c r="Q59" s="38">
        <v>100</v>
      </c>
      <c r="R59" s="39">
        <v>53.834355828220858</v>
      </c>
      <c r="S59" s="40">
        <v>46.165644171779142</v>
      </c>
      <c r="T59" s="38">
        <v>100</v>
      </c>
      <c r="U59" s="39">
        <v>44.892473118279568</v>
      </c>
      <c r="V59" s="40">
        <v>55.107526881720425</v>
      </c>
      <c r="W59" s="38">
        <v>100</v>
      </c>
      <c r="X59" s="39">
        <v>85.454545454545453</v>
      </c>
      <c r="Y59" s="40">
        <v>14.545454545454545</v>
      </c>
      <c r="Z59" s="38">
        <v>100</v>
      </c>
      <c r="AA59" s="39">
        <v>62.439024390243901</v>
      </c>
      <c r="AB59" s="40">
        <v>37.560975609756099</v>
      </c>
      <c r="AC59" s="38">
        <v>100</v>
      </c>
      <c r="AD59" s="39">
        <v>76.37426900584795</v>
      </c>
      <c r="AE59" s="40">
        <v>23.625730994152047</v>
      </c>
      <c r="AF59" s="38">
        <v>100</v>
      </c>
      <c r="AG59" s="39">
        <v>76.5625</v>
      </c>
      <c r="AH59" s="40">
        <v>23.4375</v>
      </c>
      <c r="AI59" s="38">
        <v>100</v>
      </c>
      <c r="AJ59" s="39">
        <v>70.129870129870127</v>
      </c>
      <c r="AK59" s="40">
        <v>29.870129870129869</v>
      </c>
      <c r="AL59" s="38">
        <v>100</v>
      </c>
      <c r="AM59" s="39">
        <v>80.418250950570354</v>
      </c>
      <c r="AN59" s="40">
        <v>19.581749049429657</v>
      </c>
      <c r="AO59" s="38">
        <v>100</v>
      </c>
      <c r="AP59" s="39">
        <v>76.220204313280362</v>
      </c>
      <c r="AQ59" s="40">
        <v>23.779795686719638</v>
      </c>
      <c r="AR59" s="38">
        <v>100</v>
      </c>
      <c r="AS59" s="39">
        <v>100</v>
      </c>
      <c r="AT59" s="40">
        <v>0</v>
      </c>
      <c r="AU59" s="38">
        <v>100</v>
      </c>
      <c r="AV59" s="39">
        <v>80.281690140845072</v>
      </c>
      <c r="AW59" s="40">
        <v>19.718309859154928</v>
      </c>
      <c r="AX59" s="38">
        <v>100</v>
      </c>
      <c r="AY59" s="39">
        <v>48.680351906158357</v>
      </c>
      <c r="AZ59" s="40">
        <v>51.319648093841643</v>
      </c>
      <c r="BA59" s="38">
        <v>100</v>
      </c>
      <c r="BB59" s="39">
        <v>91.533451746595617</v>
      </c>
      <c r="BC59" s="40">
        <v>8.4665482534043814</v>
      </c>
      <c r="BD59" s="38">
        <v>100</v>
      </c>
      <c r="BE59" s="39">
        <v>80</v>
      </c>
      <c r="BF59" s="40">
        <v>20</v>
      </c>
      <c r="BG59" s="38">
        <v>100</v>
      </c>
      <c r="BH59" s="39">
        <v>75.812274368231044</v>
      </c>
      <c r="BI59" s="40">
        <v>24.187725631768952</v>
      </c>
      <c r="BJ59" s="38">
        <v>100</v>
      </c>
      <c r="BK59" s="39">
        <v>60.96866096866097</v>
      </c>
      <c r="BL59" s="40">
        <v>39.03133903133903</v>
      </c>
      <c r="BM59" s="38">
        <v>100</v>
      </c>
      <c r="BN59" s="39">
        <v>69.811320754716974</v>
      </c>
      <c r="BO59" s="40">
        <v>30.188679245283019</v>
      </c>
      <c r="BP59" s="38">
        <v>100</v>
      </c>
      <c r="BQ59" s="39">
        <v>52.527472527472533</v>
      </c>
      <c r="BR59" s="40">
        <v>47.472527472527467</v>
      </c>
      <c r="BS59" s="38">
        <v>100</v>
      </c>
      <c r="BT59" s="39">
        <v>91.304347826086953</v>
      </c>
      <c r="BU59" s="40">
        <v>8.695652173913043</v>
      </c>
      <c r="BV59" s="38">
        <v>100</v>
      </c>
      <c r="BW59" s="39">
        <v>66.166439290586638</v>
      </c>
      <c r="BX59" s="40">
        <v>33.833560709413369</v>
      </c>
      <c r="BY59" s="38">
        <v>0</v>
      </c>
      <c r="BZ59" s="39">
        <v>0</v>
      </c>
      <c r="CA59" s="40">
        <v>0</v>
      </c>
      <c r="CB59" s="38">
        <v>100</v>
      </c>
      <c r="CC59" s="39">
        <v>89.65517241379311</v>
      </c>
      <c r="CD59" s="40">
        <v>10.344827586206897</v>
      </c>
      <c r="CE59" s="38">
        <v>100</v>
      </c>
      <c r="CF59" s="39">
        <v>41.414141414141412</v>
      </c>
      <c r="CG59" s="40">
        <v>58.585858585858588</v>
      </c>
      <c r="CH59" s="38">
        <v>100</v>
      </c>
      <c r="CI59" s="39">
        <v>67.741935483870961</v>
      </c>
      <c r="CJ59" s="40">
        <v>32.258064516129032</v>
      </c>
      <c r="CK59" s="38">
        <v>100</v>
      </c>
      <c r="CL59" s="39">
        <v>76.234003656307124</v>
      </c>
      <c r="CM59" s="40">
        <v>23.765996343692869</v>
      </c>
      <c r="CN59" s="38">
        <v>100</v>
      </c>
      <c r="CO59" s="39">
        <v>82.044887780548621</v>
      </c>
      <c r="CP59" s="40">
        <v>17.955112219451372</v>
      </c>
      <c r="CQ59" s="38">
        <v>100</v>
      </c>
      <c r="CR59" s="39">
        <v>59.523809523809526</v>
      </c>
      <c r="CS59" s="40">
        <v>40.476190476190474</v>
      </c>
      <c r="CT59" s="38">
        <v>100</v>
      </c>
      <c r="CU59" s="39">
        <v>100</v>
      </c>
      <c r="CV59" s="40">
        <v>0</v>
      </c>
      <c r="CW59" s="38">
        <v>100</v>
      </c>
      <c r="CX59" s="39">
        <v>87.5</v>
      </c>
      <c r="CY59" s="40">
        <v>12.5</v>
      </c>
      <c r="CZ59" s="38">
        <v>100</v>
      </c>
      <c r="DA59" s="39">
        <v>92.970822281167102</v>
      </c>
      <c r="DB59" s="40">
        <v>7.0291777188328908</v>
      </c>
      <c r="DC59" s="38">
        <v>100</v>
      </c>
      <c r="DD59" s="39">
        <v>73.214285714285708</v>
      </c>
      <c r="DE59" s="40">
        <v>26.785714285714285</v>
      </c>
      <c r="DF59" s="38">
        <v>100</v>
      </c>
      <c r="DG59" s="39">
        <v>52.243589743589745</v>
      </c>
      <c r="DH59" s="40">
        <v>47.756410256410255</v>
      </c>
      <c r="DI59" s="38">
        <v>100</v>
      </c>
      <c r="DJ59" s="39">
        <v>86.666666666666671</v>
      </c>
      <c r="DK59" s="40">
        <v>13.333333333333334</v>
      </c>
      <c r="DL59" s="38">
        <v>0</v>
      </c>
      <c r="DM59" s="39">
        <v>0</v>
      </c>
      <c r="DN59" s="40">
        <v>0</v>
      </c>
      <c r="DO59" s="38">
        <v>100</v>
      </c>
      <c r="DP59" s="39">
        <v>66.666666666666657</v>
      </c>
      <c r="DQ59" s="40">
        <v>33.333333333333329</v>
      </c>
      <c r="DR59" s="38">
        <v>0</v>
      </c>
      <c r="DS59" s="39">
        <v>0</v>
      </c>
      <c r="DT59" s="40">
        <v>0</v>
      </c>
      <c r="DU59" s="38">
        <v>0</v>
      </c>
      <c r="DV59" s="39">
        <v>0</v>
      </c>
      <c r="DW59" s="40">
        <v>0</v>
      </c>
      <c r="DX59" s="38">
        <v>0</v>
      </c>
      <c r="DY59" s="39">
        <v>0</v>
      </c>
      <c r="DZ59" s="40">
        <v>0</v>
      </c>
    </row>
    <row r="60" spans="1:130">
      <c r="A60" s="17" t="s">
        <v>68</v>
      </c>
      <c r="B60" s="18" t="s">
        <v>69</v>
      </c>
      <c r="C60" s="19">
        <v>201</v>
      </c>
      <c r="D60" s="34">
        <v>1224</v>
      </c>
      <c r="E60" s="38">
        <v>100</v>
      </c>
      <c r="F60" s="39">
        <v>86.666666666666671</v>
      </c>
      <c r="G60" s="40">
        <v>13.333333333333334</v>
      </c>
      <c r="H60" s="38">
        <v>100</v>
      </c>
      <c r="I60" s="39">
        <v>86.776859504132233</v>
      </c>
      <c r="J60" s="40">
        <v>13.223140495867769</v>
      </c>
      <c r="K60" s="38">
        <v>100</v>
      </c>
      <c r="L60" s="39">
        <v>84.507042253521121</v>
      </c>
      <c r="M60" s="40">
        <v>15.492957746478872</v>
      </c>
      <c r="N60" s="38">
        <v>100</v>
      </c>
      <c r="O60" s="39">
        <v>87.591240875912419</v>
      </c>
      <c r="P60" s="40">
        <v>12.408759124087592</v>
      </c>
      <c r="Q60" s="38">
        <v>100</v>
      </c>
      <c r="R60" s="39">
        <v>78.260869565217391</v>
      </c>
      <c r="S60" s="40">
        <v>21.739130434782609</v>
      </c>
      <c r="T60" s="38">
        <v>100</v>
      </c>
      <c r="U60" s="39">
        <v>80</v>
      </c>
      <c r="V60" s="40">
        <v>20</v>
      </c>
      <c r="W60" s="38">
        <v>100</v>
      </c>
      <c r="X60" s="39">
        <v>50</v>
      </c>
      <c r="Y60" s="40">
        <v>50</v>
      </c>
      <c r="Z60" s="38">
        <v>0</v>
      </c>
      <c r="AA60" s="39">
        <v>0</v>
      </c>
      <c r="AB60" s="40">
        <v>0</v>
      </c>
      <c r="AC60" s="38">
        <v>100</v>
      </c>
      <c r="AD60" s="39">
        <v>90</v>
      </c>
      <c r="AE60" s="40">
        <v>10</v>
      </c>
      <c r="AF60" s="38">
        <v>0</v>
      </c>
      <c r="AG60" s="39">
        <v>0</v>
      </c>
      <c r="AH60" s="40">
        <v>0</v>
      </c>
      <c r="AI60" s="38">
        <v>0</v>
      </c>
      <c r="AJ60" s="39">
        <v>0</v>
      </c>
      <c r="AK60" s="40">
        <v>0</v>
      </c>
      <c r="AL60" s="38">
        <v>100</v>
      </c>
      <c r="AM60" s="39">
        <v>95.226130653266324</v>
      </c>
      <c r="AN60" s="40">
        <v>4.7738693467336679</v>
      </c>
      <c r="AO60" s="38">
        <v>100</v>
      </c>
      <c r="AP60" s="39">
        <v>89.85507246376811</v>
      </c>
      <c r="AQ60" s="40">
        <v>10.144927536231885</v>
      </c>
      <c r="AR60" s="38">
        <v>100</v>
      </c>
      <c r="AS60" s="39">
        <v>100</v>
      </c>
      <c r="AT60" s="40">
        <v>0</v>
      </c>
      <c r="AU60" s="38">
        <v>100</v>
      </c>
      <c r="AV60" s="39">
        <v>90</v>
      </c>
      <c r="AW60" s="40">
        <v>10</v>
      </c>
      <c r="AX60" s="38">
        <v>100</v>
      </c>
      <c r="AY60" s="39">
        <v>68.421052631578945</v>
      </c>
      <c r="AZ60" s="40">
        <v>31.578947368421051</v>
      </c>
      <c r="BA60" s="38">
        <v>0</v>
      </c>
      <c r="BB60" s="39">
        <v>0</v>
      </c>
      <c r="BC60" s="40">
        <v>0</v>
      </c>
      <c r="BD60" s="38">
        <v>0</v>
      </c>
      <c r="BE60" s="39">
        <v>0</v>
      </c>
      <c r="BF60" s="40">
        <v>0</v>
      </c>
      <c r="BG60" s="38">
        <v>100</v>
      </c>
      <c r="BH60" s="39">
        <v>78.571428571428569</v>
      </c>
      <c r="BI60" s="40">
        <v>21.428571428571427</v>
      </c>
      <c r="BJ60" s="38">
        <v>100</v>
      </c>
      <c r="BK60" s="39">
        <v>29.268292682926827</v>
      </c>
      <c r="BL60" s="40">
        <v>70.731707317073173</v>
      </c>
      <c r="BM60" s="38">
        <v>0</v>
      </c>
      <c r="BN60" s="39">
        <v>0</v>
      </c>
      <c r="BO60" s="40">
        <v>0</v>
      </c>
      <c r="BP60" s="38">
        <v>0</v>
      </c>
      <c r="BQ60" s="39">
        <v>0</v>
      </c>
      <c r="BR60" s="40">
        <v>0</v>
      </c>
      <c r="BS60" s="38">
        <v>100</v>
      </c>
      <c r="BT60" s="39">
        <v>66.666666666666657</v>
      </c>
      <c r="BU60" s="40">
        <v>33.333333333333329</v>
      </c>
      <c r="BV60" s="38">
        <v>100</v>
      </c>
      <c r="BW60" s="39">
        <v>50</v>
      </c>
      <c r="BX60" s="40">
        <v>50</v>
      </c>
      <c r="BY60" s="38">
        <v>0</v>
      </c>
      <c r="BZ60" s="39">
        <v>0</v>
      </c>
      <c r="CA60" s="40">
        <v>0</v>
      </c>
      <c r="CB60" s="38">
        <v>100</v>
      </c>
      <c r="CC60" s="39">
        <v>87.5</v>
      </c>
      <c r="CD60" s="40">
        <v>12.5</v>
      </c>
      <c r="CE60" s="38">
        <v>100</v>
      </c>
      <c r="CF60" s="39">
        <v>100</v>
      </c>
      <c r="CG60" s="40">
        <v>0</v>
      </c>
      <c r="CH60" s="38">
        <v>100</v>
      </c>
      <c r="CI60" s="39">
        <v>93.75</v>
      </c>
      <c r="CJ60" s="40">
        <v>6.25</v>
      </c>
      <c r="CK60" s="38">
        <v>100</v>
      </c>
      <c r="CL60" s="39">
        <v>88.888888888888886</v>
      </c>
      <c r="CM60" s="40">
        <v>11.111111111111111</v>
      </c>
      <c r="CN60" s="38">
        <v>100</v>
      </c>
      <c r="CO60" s="39">
        <v>0</v>
      </c>
      <c r="CP60" s="40">
        <v>100</v>
      </c>
      <c r="CQ60" s="38">
        <v>0</v>
      </c>
      <c r="CR60" s="39">
        <v>0</v>
      </c>
      <c r="CS60" s="40">
        <v>0</v>
      </c>
      <c r="CT60" s="38">
        <v>0</v>
      </c>
      <c r="CU60" s="39">
        <v>0</v>
      </c>
      <c r="CV60" s="40">
        <v>0</v>
      </c>
      <c r="CW60" s="38">
        <v>0</v>
      </c>
      <c r="CX60" s="39">
        <v>0</v>
      </c>
      <c r="CY60" s="40">
        <v>0</v>
      </c>
      <c r="CZ60" s="38">
        <v>0</v>
      </c>
      <c r="DA60" s="39">
        <v>0</v>
      </c>
      <c r="DB60" s="40">
        <v>0</v>
      </c>
      <c r="DC60" s="38">
        <v>0</v>
      </c>
      <c r="DD60" s="39">
        <v>0</v>
      </c>
      <c r="DE60" s="40">
        <v>0</v>
      </c>
      <c r="DF60" s="38">
        <v>0</v>
      </c>
      <c r="DG60" s="39">
        <v>0</v>
      </c>
      <c r="DH60" s="40">
        <v>0</v>
      </c>
      <c r="DI60" s="38">
        <v>100</v>
      </c>
      <c r="DJ60" s="39">
        <v>90</v>
      </c>
      <c r="DK60" s="40">
        <v>10</v>
      </c>
      <c r="DL60" s="38">
        <v>100</v>
      </c>
      <c r="DM60" s="39">
        <v>93.333333333333329</v>
      </c>
      <c r="DN60" s="40">
        <v>6.666666666666667</v>
      </c>
      <c r="DO60" s="38">
        <v>0</v>
      </c>
      <c r="DP60" s="39">
        <v>0</v>
      </c>
      <c r="DQ60" s="40">
        <v>0</v>
      </c>
      <c r="DR60" s="38">
        <v>0</v>
      </c>
      <c r="DS60" s="39">
        <v>0</v>
      </c>
      <c r="DT60" s="40">
        <v>0</v>
      </c>
      <c r="DU60" s="38">
        <v>0</v>
      </c>
      <c r="DV60" s="39">
        <v>0</v>
      </c>
      <c r="DW60" s="40">
        <v>0</v>
      </c>
      <c r="DX60" s="38">
        <v>0</v>
      </c>
      <c r="DY60" s="39">
        <v>0</v>
      </c>
      <c r="DZ60" s="40">
        <v>0</v>
      </c>
    </row>
    <row r="61" spans="1:130">
      <c r="A61" s="17" t="s">
        <v>70</v>
      </c>
      <c r="B61" s="18" t="s">
        <v>71</v>
      </c>
      <c r="C61" s="19">
        <v>-1509</v>
      </c>
      <c r="D61" s="34">
        <v>25409</v>
      </c>
      <c r="E61" s="38">
        <v>100</v>
      </c>
      <c r="F61" s="39">
        <v>69.209205020920507</v>
      </c>
      <c r="G61" s="40">
        <v>30.7907949790795</v>
      </c>
      <c r="H61" s="38">
        <v>100</v>
      </c>
      <c r="I61" s="39">
        <v>69.603813907611382</v>
      </c>
      <c r="J61" s="40">
        <v>30.396186092388621</v>
      </c>
      <c r="K61" s="38">
        <v>100</v>
      </c>
      <c r="L61" s="39">
        <v>68.243902439024396</v>
      </c>
      <c r="M61" s="40">
        <v>31.756097560975611</v>
      </c>
      <c r="N61" s="38">
        <v>100</v>
      </c>
      <c r="O61" s="39">
        <v>73.658830620855937</v>
      </c>
      <c r="P61" s="40">
        <v>26.341169379144063</v>
      </c>
      <c r="Q61" s="38">
        <v>100</v>
      </c>
      <c r="R61" s="39">
        <v>68.808290155440403</v>
      </c>
      <c r="S61" s="40">
        <v>31.191709844559583</v>
      </c>
      <c r="T61" s="38">
        <v>100</v>
      </c>
      <c r="U61" s="39">
        <v>63.214285714285708</v>
      </c>
      <c r="V61" s="40">
        <v>36.785714285714292</v>
      </c>
      <c r="W61" s="38">
        <v>100</v>
      </c>
      <c r="X61" s="39">
        <v>58.333333333333336</v>
      </c>
      <c r="Y61" s="40">
        <v>41.666666666666671</v>
      </c>
      <c r="Z61" s="38">
        <v>100</v>
      </c>
      <c r="AA61" s="39">
        <v>91.304347826086953</v>
      </c>
      <c r="AB61" s="40">
        <v>8.695652173913043</v>
      </c>
      <c r="AC61" s="38">
        <v>100</v>
      </c>
      <c r="AD61" s="39">
        <v>68.983957219251337</v>
      </c>
      <c r="AE61" s="40">
        <v>31.016042780748666</v>
      </c>
      <c r="AF61" s="38">
        <v>100</v>
      </c>
      <c r="AG61" s="39">
        <v>81.818181818181827</v>
      </c>
      <c r="AH61" s="40">
        <v>18.181818181818183</v>
      </c>
      <c r="AI61" s="38">
        <v>100</v>
      </c>
      <c r="AJ61" s="39">
        <v>69.230769230769226</v>
      </c>
      <c r="AK61" s="40">
        <v>30.76923076923077</v>
      </c>
      <c r="AL61" s="38">
        <v>100</v>
      </c>
      <c r="AM61" s="39">
        <v>73.450036469730122</v>
      </c>
      <c r="AN61" s="40">
        <v>26.549963530269878</v>
      </c>
      <c r="AO61" s="38">
        <v>100</v>
      </c>
      <c r="AP61" s="39">
        <v>95.161290322580655</v>
      </c>
      <c r="AQ61" s="40">
        <v>4.838709677419355</v>
      </c>
      <c r="AR61" s="38">
        <v>100</v>
      </c>
      <c r="AS61" s="39">
        <v>69.230769230769226</v>
      </c>
      <c r="AT61" s="40">
        <v>30.76923076923077</v>
      </c>
      <c r="AU61" s="38">
        <v>100</v>
      </c>
      <c r="AV61" s="39">
        <v>74.137931034482762</v>
      </c>
      <c r="AW61" s="40">
        <v>25.862068965517242</v>
      </c>
      <c r="AX61" s="38">
        <v>100</v>
      </c>
      <c r="AY61" s="39">
        <v>51.597051597051603</v>
      </c>
      <c r="AZ61" s="40">
        <v>48.402948402948404</v>
      </c>
      <c r="BA61" s="38">
        <v>100</v>
      </c>
      <c r="BB61" s="39">
        <v>43.333333333333336</v>
      </c>
      <c r="BC61" s="40">
        <v>56.666666666666664</v>
      </c>
      <c r="BD61" s="38">
        <v>100</v>
      </c>
      <c r="BE61" s="39">
        <v>60.606060606060609</v>
      </c>
      <c r="BF61" s="40">
        <v>39.393939393939391</v>
      </c>
      <c r="BG61" s="38">
        <v>100</v>
      </c>
      <c r="BH61" s="39">
        <v>65.79710144927536</v>
      </c>
      <c r="BI61" s="40">
        <v>34.202898550724633</v>
      </c>
      <c r="BJ61" s="38">
        <v>100</v>
      </c>
      <c r="BK61" s="39">
        <v>79.232283464566933</v>
      </c>
      <c r="BL61" s="40">
        <v>20.76771653543307</v>
      </c>
      <c r="BM61" s="38">
        <v>100</v>
      </c>
      <c r="BN61" s="39">
        <v>57.405140758873927</v>
      </c>
      <c r="BO61" s="40">
        <v>42.594859241126073</v>
      </c>
      <c r="BP61" s="38">
        <v>100</v>
      </c>
      <c r="BQ61" s="39">
        <v>61.988304093567251</v>
      </c>
      <c r="BR61" s="40">
        <v>38.011695906432749</v>
      </c>
      <c r="BS61" s="38">
        <v>100</v>
      </c>
      <c r="BT61" s="39">
        <v>70</v>
      </c>
      <c r="BU61" s="40">
        <v>30</v>
      </c>
      <c r="BV61" s="38">
        <v>100</v>
      </c>
      <c r="BW61" s="39">
        <v>58.511722731906211</v>
      </c>
      <c r="BX61" s="40">
        <v>41.488277268093782</v>
      </c>
      <c r="BY61" s="38">
        <v>100</v>
      </c>
      <c r="BZ61" s="39">
        <v>56.626506024096393</v>
      </c>
      <c r="CA61" s="40">
        <v>43.373493975903614</v>
      </c>
      <c r="CB61" s="38">
        <v>100</v>
      </c>
      <c r="CC61" s="39">
        <v>79.6875</v>
      </c>
      <c r="CD61" s="40">
        <v>20.3125</v>
      </c>
      <c r="CE61" s="38">
        <v>100</v>
      </c>
      <c r="CF61" s="39">
        <v>65.714285714285708</v>
      </c>
      <c r="CG61" s="40">
        <v>34.285714285714285</v>
      </c>
      <c r="CH61" s="38">
        <v>100</v>
      </c>
      <c r="CI61" s="39">
        <v>59.913793103448278</v>
      </c>
      <c r="CJ61" s="40">
        <v>40.086206896551722</v>
      </c>
      <c r="CK61" s="38">
        <v>100</v>
      </c>
      <c r="CL61" s="39">
        <v>76.986301369863014</v>
      </c>
      <c r="CM61" s="40">
        <v>23.013698630136986</v>
      </c>
      <c r="CN61" s="38">
        <v>100</v>
      </c>
      <c r="CO61" s="39">
        <v>82.637362637362628</v>
      </c>
      <c r="CP61" s="40">
        <v>17.362637362637361</v>
      </c>
      <c r="CQ61" s="38">
        <v>0</v>
      </c>
      <c r="CR61" s="39">
        <v>0</v>
      </c>
      <c r="CS61" s="40">
        <v>0</v>
      </c>
      <c r="CT61" s="38">
        <v>100</v>
      </c>
      <c r="CU61" s="39">
        <v>31.282051282051281</v>
      </c>
      <c r="CV61" s="40">
        <v>68.717948717948715</v>
      </c>
      <c r="CW61" s="38">
        <v>100</v>
      </c>
      <c r="CX61" s="39">
        <v>64.848484848484844</v>
      </c>
      <c r="CY61" s="40">
        <v>35.151515151515149</v>
      </c>
      <c r="CZ61" s="38">
        <v>100</v>
      </c>
      <c r="DA61" s="39">
        <v>70.175438596491219</v>
      </c>
      <c r="DB61" s="40">
        <v>29.82456140350877</v>
      </c>
      <c r="DC61" s="38">
        <v>100</v>
      </c>
      <c r="DD61" s="39">
        <v>59.195402298850574</v>
      </c>
      <c r="DE61" s="40">
        <v>40.804597701149426</v>
      </c>
      <c r="DF61" s="38">
        <v>100</v>
      </c>
      <c r="DG61" s="39">
        <v>65.525672371638137</v>
      </c>
      <c r="DH61" s="40">
        <v>34.474327628361856</v>
      </c>
      <c r="DI61" s="38">
        <v>100</v>
      </c>
      <c r="DJ61" s="39">
        <v>41.666666666666671</v>
      </c>
      <c r="DK61" s="40">
        <v>58.333333333333336</v>
      </c>
      <c r="DL61" s="38">
        <v>100</v>
      </c>
      <c r="DM61" s="39">
        <v>65.517241379310349</v>
      </c>
      <c r="DN61" s="40">
        <v>34.482758620689658</v>
      </c>
      <c r="DO61" s="38">
        <v>100</v>
      </c>
      <c r="DP61" s="39">
        <v>73.170731707317074</v>
      </c>
      <c r="DQ61" s="40">
        <v>26.829268292682929</v>
      </c>
      <c r="DR61" s="38">
        <v>100</v>
      </c>
      <c r="DS61" s="39">
        <v>88.888888888888886</v>
      </c>
      <c r="DT61" s="40">
        <v>11.111111111111111</v>
      </c>
      <c r="DU61" s="38">
        <v>100</v>
      </c>
      <c r="DV61" s="39">
        <v>100</v>
      </c>
      <c r="DW61" s="40">
        <v>0</v>
      </c>
      <c r="DX61" s="38">
        <v>100</v>
      </c>
      <c r="DY61" s="39">
        <v>0</v>
      </c>
      <c r="DZ61" s="40">
        <v>100</v>
      </c>
    </row>
    <row r="62" spans="1:130">
      <c r="A62" s="17" t="s">
        <v>72</v>
      </c>
      <c r="B62" s="18" t="s">
        <v>73</v>
      </c>
      <c r="C62" s="19">
        <v>-61</v>
      </c>
      <c r="D62" s="34">
        <v>10459</v>
      </c>
      <c r="E62" s="38">
        <v>100</v>
      </c>
      <c r="F62" s="39">
        <v>81.977303327562993</v>
      </c>
      <c r="G62" s="40">
        <v>18.022696672437007</v>
      </c>
      <c r="H62" s="38">
        <v>100</v>
      </c>
      <c r="I62" s="39">
        <v>82.310984308131239</v>
      </c>
      <c r="J62" s="40">
        <v>17.689015691868761</v>
      </c>
      <c r="K62" s="38">
        <v>100</v>
      </c>
      <c r="L62" s="39">
        <v>77.508090614886726</v>
      </c>
      <c r="M62" s="40">
        <v>22.491909385113267</v>
      </c>
      <c r="N62" s="38">
        <v>100</v>
      </c>
      <c r="O62" s="39">
        <v>81.421534130893733</v>
      </c>
      <c r="P62" s="40">
        <v>18.578465869106264</v>
      </c>
      <c r="Q62" s="38">
        <v>100</v>
      </c>
      <c r="R62" s="39">
        <v>86.824324324324323</v>
      </c>
      <c r="S62" s="40">
        <v>13.175675675675674</v>
      </c>
      <c r="T62" s="38">
        <v>100</v>
      </c>
      <c r="U62" s="39">
        <v>87.096774193548384</v>
      </c>
      <c r="V62" s="40">
        <v>12.903225806451612</v>
      </c>
      <c r="W62" s="38">
        <v>100</v>
      </c>
      <c r="X62" s="39">
        <v>16.666666666666664</v>
      </c>
      <c r="Y62" s="40">
        <v>83.333333333333343</v>
      </c>
      <c r="Z62" s="38">
        <v>100</v>
      </c>
      <c r="AA62" s="39">
        <v>0</v>
      </c>
      <c r="AB62" s="40">
        <v>100</v>
      </c>
      <c r="AC62" s="38">
        <v>100</v>
      </c>
      <c r="AD62" s="39">
        <v>78.688524590163937</v>
      </c>
      <c r="AE62" s="40">
        <v>21.311475409836063</v>
      </c>
      <c r="AF62" s="38">
        <v>100</v>
      </c>
      <c r="AG62" s="39">
        <v>68.75</v>
      </c>
      <c r="AH62" s="40">
        <v>31.25</v>
      </c>
      <c r="AI62" s="38">
        <v>100</v>
      </c>
      <c r="AJ62" s="39">
        <v>80.676328502415458</v>
      </c>
      <c r="AK62" s="40">
        <v>19.323671497584542</v>
      </c>
      <c r="AL62" s="38">
        <v>100</v>
      </c>
      <c r="AM62" s="39">
        <v>75.2</v>
      </c>
      <c r="AN62" s="40">
        <v>24.8</v>
      </c>
      <c r="AO62" s="38">
        <v>100</v>
      </c>
      <c r="AP62" s="39">
        <v>86.419753086419746</v>
      </c>
      <c r="AQ62" s="40">
        <v>13.580246913580247</v>
      </c>
      <c r="AR62" s="38">
        <v>100</v>
      </c>
      <c r="AS62" s="39">
        <v>85.256410256410248</v>
      </c>
      <c r="AT62" s="40">
        <v>14.743589743589745</v>
      </c>
      <c r="AU62" s="38">
        <v>100</v>
      </c>
      <c r="AV62" s="39">
        <v>50</v>
      </c>
      <c r="AW62" s="40">
        <v>50</v>
      </c>
      <c r="AX62" s="38">
        <v>100</v>
      </c>
      <c r="AY62" s="39">
        <v>89.473684210526315</v>
      </c>
      <c r="AZ62" s="40">
        <v>10.526315789473683</v>
      </c>
      <c r="BA62" s="38">
        <v>100</v>
      </c>
      <c r="BB62" s="39">
        <v>90</v>
      </c>
      <c r="BC62" s="40">
        <v>10</v>
      </c>
      <c r="BD62" s="38">
        <v>100</v>
      </c>
      <c r="BE62" s="39">
        <v>92</v>
      </c>
      <c r="BF62" s="40">
        <v>8</v>
      </c>
      <c r="BG62" s="38">
        <v>100</v>
      </c>
      <c r="BH62" s="39">
        <v>77.351916376306619</v>
      </c>
      <c r="BI62" s="40">
        <v>22.648083623693381</v>
      </c>
      <c r="BJ62" s="38">
        <v>100</v>
      </c>
      <c r="BK62" s="39">
        <v>60.869565217391312</v>
      </c>
      <c r="BL62" s="40">
        <v>39.130434782608695</v>
      </c>
      <c r="BM62" s="38">
        <v>100</v>
      </c>
      <c r="BN62" s="39">
        <v>80</v>
      </c>
      <c r="BO62" s="40">
        <v>20</v>
      </c>
      <c r="BP62" s="38">
        <v>100</v>
      </c>
      <c r="BQ62" s="39">
        <v>51.515151515151516</v>
      </c>
      <c r="BR62" s="40">
        <v>48.484848484848484</v>
      </c>
      <c r="BS62" s="38">
        <v>100</v>
      </c>
      <c r="BT62" s="39">
        <v>85.714285714285708</v>
      </c>
      <c r="BU62" s="40">
        <v>14.285714285714285</v>
      </c>
      <c r="BV62" s="38">
        <v>100</v>
      </c>
      <c r="BW62" s="39">
        <v>67.412140575079874</v>
      </c>
      <c r="BX62" s="40">
        <v>32.587859424920126</v>
      </c>
      <c r="BY62" s="38">
        <v>100</v>
      </c>
      <c r="BZ62" s="39">
        <v>71.888726207906302</v>
      </c>
      <c r="CA62" s="40">
        <v>28.111273792093705</v>
      </c>
      <c r="CB62" s="38">
        <v>100</v>
      </c>
      <c r="CC62" s="39">
        <v>80.434782608695656</v>
      </c>
      <c r="CD62" s="40">
        <v>19.565217391304348</v>
      </c>
      <c r="CE62" s="38">
        <v>100</v>
      </c>
      <c r="CF62" s="39">
        <v>77.941176470588232</v>
      </c>
      <c r="CG62" s="40">
        <v>22.058823529411764</v>
      </c>
      <c r="CH62" s="38">
        <v>100</v>
      </c>
      <c r="CI62" s="39">
        <v>78.431372549019613</v>
      </c>
      <c r="CJ62" s="40">
        <v>21.568627450980394</v>
      </c>
      <c r="CK62" s="38">
        <v>100</v>
      </c>
      <c r="CL62" s="39">
        <v>85.35825545171339</v>
      </c>
      <c r="CM62" s="40">
        <v>14.641744548286603</v>
      </c>
      <c r="CN62" s="38">
        <v>100</v>
      </c>
      <c r="CO62" s="39">
        <v>79.27927927927928</v>
      </c>
      <c r="CP62" s="40">
        <v>20.72072072072072</v>
      </c>
      <c r="CQ62" s="38">
        <v>100</v>
      </c>
      <c r="CR62" s="39">
        <v>81.25</v>
      </c>
      <c r="CS62" s="40">
        <v>18.75</v>
      </c>
      <c r="CT62" s="38">
        <v>100</v>
      </c>
      <c r="CU62" s="39">
        <v>95.652173913043484</v>
      </c>
      <c r="CV62" s="40">
        <v>4.3478260869565215</v>
      </c>
      <c r="CW62" s="38">
        <v>100</v>
      </c>
      <c r="CX62" s="39">
        <v>54.838709677419352</v>
      </c>
      <c r="CY62" s="40">
        <v>45.161290322580641</v>
      </c>
      <c r="CZ62" s="38">
        <v>100</v>
      </c>
      <c r="DA62" s="39">
        <v>95.362318840579704</v>
      </c>
      <c r="DB62" s="40">
        <v>4.63768115942029</v>
      </c>
      <c r="DC62" s="38">
        <v>100</v>
      </c>
      <c r="DD62" s="39">
        <v>94.444444444444443</v>
      </c>
      <c r="DE62" s="40">
        <v>5.5555555555555554</v>
      </c>
      <c r="DF62" s="38">
        <v>100</v>
      </c>
      <c r="DG62" s="39">
        <v>69.811320754716974</v>
      </c>
      <c r="DH62" s="40">
        <v>30.188679245283019</v>
      </c>
      <c r="DI62" s="38">
        <v>100</v>
      </c>
      <c r="DJ62" s="39">
        <v>86.36363636363636</v>
      </c>
      <c r="DK62" s="40">
        <v>13.636363636363635</v>
      </c>
      <c r="DL62" s="38">
        <v>100</v>
      </c>
      <c r="DM62" s="39">
        <v>50</v>
      </c>
      <c r="DN62" s="40">
        <v>50</v>
      </c>
      <c r="DO62" s="38">
        <v>100</v>
      </c>
      <c r="DP62" s="39">
        <v>80</v>
      </c>
      <c r="DQ62" s="40">
        <v>20</v>
      </c>
      <c r="DR62" s="38">
        <v>100</v>
      </c>
      <c r="DS62" s="39">
        <v>81.904761904761898</v>
      </c>
      <c r="DT62" s="40">
        <v>18.095238095238095</v>
      </c>
      <c r="DU62" s="38">
        <v>100</v>
      </c>
      <c r="DV62" s="39">
        <v>91.17647058823529</v>
      </c>
      <c r="DW62" s="40">
        <v>8.8235294117647065</v>
      </c>
      <c r="DX62" s="38">
        <v>100</v>
      </c>
      <c r="DY62" s="39">
        <v>89.65517241379311</v>
      </c>
      <c r="DZ62" s="40">
        <v>10.344827586206897</v>
      </c>
    </row>
    <row r="63" spans="1:130">
      <c r="A63" s="17" t="s">
        <v>74</v>
      </c>
      <c r="B63" s="18" t="s">
        <v>75</v>
      </c>
      <c r="C63" s="19">
        <v>4418</v>
      </c>
      <c r="D63" s="34">
        <v>22280</v>
      </c>
      <c r="E63" s="38">
        <v>100</v>
      </c>
      <c r="F63" s="39">
        <v>88.699528054535932</v>
      </c>
      <c r="G63" s="40">
        <v>11.30047194546408</v>
      </c>
      <c r="H63" s="38">
        <v>100</v>
      </c>
      <c r="I63" s="39">
        <v>91.929896066843284</v>
      </c>
      <c r="J63" s="40">
        <v>8.0701039331567159</v>
      </c>
      <c r="K63" s="38">
        <v>100</v>
      </c>
      <c r="L63" s="39">
        <v>91.723666210670316</v>
      </c>
      <c r="M63" s="40">
        <v>8.2763337893296853</v>
      </c>
      <c r="N63" s="38">
        <v>100</v>
      </c>
      <c r="O63" s="39">
        <v>93.236978456503948</v>
      </c>
      <c r="P63" s="40">
        <v>6.7630215434960466</v>
      </c>
      <c r="Q63" s="38">
        <v>100</v>
      </c>
      <c r="R63" s="39">
        <v>73.68421052631578</v>
      </c>
      <c r="S63" s="40">
        <v>26.315789473684209</v>
      </c>
      <c r="T63" s="38">
        <v>100</v>
      </c>
      <c r="U63" s="39">
        <v>77.5</v>
      </c>
      <c r="V63" s="40">
        <v>22.5</v>
      </c>
      <c r="W63" s="38">
        <v>100</v>
      </c>
      <c r="X63" s="39">
        <v>84.615384615384613</v>
      </c>
      <c r="Y63" s="40">
        <v>15.384615384615385</v>
      </c>
      <c r="Z63" s="38">
        <v>0</v>
      </c>
      <c r="AA63" s="39">
        <v>0</v>
      </c>
      <c r="AB63" s="40">
        <v>0</v>
      </c>
      <c r="AC63" s="38">
        <v>100</v>
      </c>
      <c r="AD63" s="39">
        <v>27.461858529819693</v>
      </c>
      <c r="AE63" s="40">
        <v>72.538141470180307</v>
      </c>
      <c r="AF63" s="38">
        <v>100</v>
      </c>
      <c r="AG63" s="39">
        <v>88.63636363636364</v>
      </c>
      <c r="AH63" s="40">
        <v>11.363636363636363</v>
      </c>
      <c r="AI63" s="38">
        <v>100</v>
      </c>
      <c r="AJ63" s="39">
        <v>84.615384615384613</v>
      </c>
      <c r="AK63" s="40">
        <v>15.384615384615385</v>
      </c>
      <c r="AL63" s="38">
        <v>100</v>
      </c>
      <c r="AM63" s="39">
        <v>96.446786807208426</v>
      </c>
      <c r="AN63" s="40">
        <v>3.5532131927915676</v>
      </c>
      <c r="AO63" s="38">
        <v>100</v>
      </c>
      <c r="AP63" s="39">
        <v>83.333333333333343</v>
      </c>
      <c r="AQ63" s="40">
        <v>16.666666666666664</v>
      </c>
      <c r="AR63" s="38">
        <v>100</v>
      </c>
      <c r="AS63" s="39">
        <v>31.343283582089555</v>
      </c>
      <c r="AT63" s="40">
        <v>68.656716417910445</v>
      </c>
      <c r="AU63" s="38">
        <v>100</v>
      </c>
      <c r="AV63" s="39">
        <v>100</v>
      </c>
      <c r="AW63" s="40">
        <v>0</v>
      </c>
      <c r="AX63" s="38">
        <v>100</v>
      </c>
      <c r="AY63" s="39">
        <v>89.677419354838705</v>
      </c>
      <c r="AZ63" s="40">
        <v>10.32258064516129</v>
      </c>
      <c r="BA63" s="38">
        <v>100</v>
      </c>
      <c r="BB63" s="39">
        <v>91.275167785234899</v>
      </c>
      <c r="BC63" s="40">
        <v>8.724832214765101</v>
      </c>
      <c r="BD63" s="38">
        <v>100</v>
      </c>
      <c r="BE63" s="39">
        <v>84.049079754601223</v>
      </c>
      <c r="BF63" s="40">
        <v>15.950920245398773</v>
      </c>
      <c r="BG63" s="38">
        <v>100</v>
      </c>
      <c r="BH63" s="39">
        <v>90.38224414303329</v>
      </c>
      <c r="BI63" s="40">
        <v>9.6177558569667081</v>
      </c>
      <c r="BJ63" s="38">
        <v>100</v>
      </c>
      <c r="BK63" s="39">
        <v>91.304347826086953</v>
      </c>
      <c r="BL63" s="40">
        <v>8.695652173913043</v>
      </c>
      <c r="BM63" s="38">
        <v>100</v>
      </c>
      <c r="BN63" s="39">
        <v>81.747572815533971</v>
      </c>
      <c r="BO63" s="40">
        <v>18.252427184466018</v>
      </c>
      <c r="BP63" s="38">
        <v>100</v>
      </c>
      <c r="BQ63" s="39">
        <v>85.245901639344254</v>
      </c>
      <c r="BR63" s="40">
        <v>14.754098360655737</v>
      </c>
      <c r="BS63" s="38">
        <v>100</v>
      </c>
      <c r="BT63" s="39">
        <v>66.666666666666657</v>
      </c>
      <c r="BU63" s="40">
        <v>33.333333333333329</v>
      </c>
      <c r="BV63" s="38">
        <v>100</v>
      </c>
      <c r="BW63" s="39">
        <v>88.095238095238088</v>
      </c>
      <c r="BX63" s="40">
        <v>11.904761904761903</v>
      </c>
      <c r="BY63" s="38">
        <v>100</v>
      </c>
      <c r="BZ63" s="39">
        <v>71.428571428571431</v>
      </c>
      <c r="CA63" s="40">
        <v>28.571428571428569</v>
      </c>
      <c r="CB63" s="38">
        <v>100</v>
      </c>
      <c r="CC63" s="39">
        <v>92.561983471074385</v>
      </c>
      <c r="CD63" s="40">
        <v>7.4380165289256199</v>
      </c>
      <c r="CE63" s="38">
        <v>100</v>
      </c>
      <c r="CF63" s="39">
        <v>90.476190476190482</v>
      </c>
      <c r="CG63" s="40">
        <v>9.5238095238095237</v>
      </c>
      <c r="CH63" s="38">
        <v>100</v>
      </c>
      <c r="CI63" s="39">
        <v>100</v>
      </c>
      <c r="CJ63" s="40">
        <v>0</v>
      </c>
      <c r="CK63" s="38">
        <v>100</v>
      </c>
      <c r="CL63" s="39">
        <v>90.909090909090907</v>
      </c>
      <c r="CM63" s="40">
        <v>9.0909090909090917</v>
      </c>
      <c r="CN63" s="38">
        <v>100</v>
      </c>
      <c r="CO63" s="39">
        <v>80</v>
      </c>
      <c r="CP63" s="40">
        <v>20</v>
      </c>
      <c r="CQ63" s="38">
        <v>100</v>
      </c>
      <c r="CR63" s="39">
        <v>72.727272727272734</v>
      </c>
      <c r="CS63" s="40">
        <v>27.27272727272727</v>
      </c>
      <c r="CT63" s="38">
        <v>100</v>
      </c>
      <c r="CU63" s="39">
        <v>86.666666666666671</v>
      </c>
      <c r="CV63" s="40">
        <v>13.333333333333334</v>
      </c>
      <c r="CW63" s="38">
        <v>100</v>
      </c>
      <c r="CX63" s="39">
        <v>84.033613445378151</v>
      </c>
      <c r="CY63" s="40">
        <v>15.966386554621847</v>
      </c>
      <c r="CZ63" s="38">
        <v>100</v>
      </c>
      <c r="DA63" s="39">
        <v>91.935483870967744</v>
      </c>
      <c r="DB63" s="40">
        <v>8.064516129032258</v>
      </c>
      <c r="DC63" s="38">
        <v>100</v>
      </c>
      <c r="DD63" s="39">
        <v>100</v>
      </c>
      <c r="DE63" s="40">
        <v>0</v>
      </c>
      <c r="DF63" s="38">
        <v>100</v>
      </c>
      <c r="DG63" s="39">
        <v>83.720930232558146</v>
      </c>
      <c r="DH63" s="40">
        <v>16.279069767441861</v>
      </c>
      <c r="DI63" s="38">
        <v>0</v>
      </c>
      <c r="DJ63" s="39">
        <v>0</v>
      </c>
      <c r="DK63" s="40">
        <v>0</v>
      </c>
      <c r="DL63" s="38">
        <v>100</v>
      </c>
      <c r="DM63" s="39">
        <v>86</v>
      </c>
      <c r="DN63" s="40">
        <v>14.000000000000002</v>
      </c>
      <c r="DO63" s="38">
        <v>0</v>
      </c>
      <c r="DP63" s="39">
        <v>0</v>
      </c>
      <c r="DQ63" s="40">
        <v>0</v>
      </c>
      <c r="DR63" s="38">
        <v>100</v>
      </c>
      <c r="DS63" s="39">
        <v>88.764044943820224</v>
      </c>
      <c r="DT63" s="40">
        <v>11.235955056179774</v>
      </c>
      <c r="DU63" s="38">
        <v>0</v>
      </c>
      <c r="DV63" s="39">
        <v>0</v>
      </c>
      <c r="DW63" s="40">
        <v>0</v>
      </c>
      <c r="DX63" s="38">
        <v>0</v>
      </c>
      <c r="DY63" s="39">
        <v>0</v>
      </c>
      <c r="DZ63" s="40">
        <v>0</v>
      </c>
    </row>
    <row r="64" spans="1:130">
      <c r="A64" s="17" t="s">
        <v>76</v>
      </c>
      <c r="B64" s="18" t="s">
        <v>77</v>
      </c>
      <c r="C64" s="19">
        <v>-530</v>
      </c>
      <c r="D64" s="34">
        <v>7791</v>
      </c>
      <c r="E64" s="38">
        <v>100</v>
      </c>
      <c r="F64" s="39">
        <v>80.002754441536979</v>
      </c>
      <c r="G64" s="40">
        <v>19.997245558463021</v>
      </c>
      <c r="H64" s="38">
        <v>100</v>
      </c>
      <c r="I64" s="39">
        <v>82.680412371134011</v>
      </c>
      <c r="J64" s="40">
        <v>17.319587628865978</v>
      </c>
      <c r="K64" s="38">
        <v>100</v>
      </c>
      <c r="L64" s="39">
        <v>80.16304347826086</v>
      </c>
      <c r="M64" s="40">
        <v>19.836956521739129</v>
      </c>
      <c r="N64" s="38">
        <v>100</v>
      </c>
      <c r="O64" s="39">
        <v>83.153770812928514</v>
      </c>
      <c r="P64" s="40">
        <v>16.846229187071497</v>
      </c>
      <c r="Q64" s="38">
        <v>100</v>
      </c>
      <c r="R64" s="39">
        <v>71.882086167800452</v>
      </c>
      <c r="S64" s="40">
        <v>28.117913832199548</v>
      </c>
      <c r="T64" s="38">
        <v>100</v>
      </c>
      <c r="U64" s="39">
        <v>86.79245283018868</v>
      </c>
      <c r="V64" s="40">
        <v>13.20754716981132</v>
      </c>
      <c r="W64" s="38">
        <v>100</v>
      </c>
      <c r="X64" s="39">
        <v>100</v>
      </c>
      <c r="Y64" s="40">
        <v>0</v>
      </c>
      <c r="Z64" s="38">
        <v>100</v>
      </c>
      <c r="AA64" s="39">
        <v>50</v>
      </c>
      <c r="AB64" s="40">
        <v>50</v>
      </c>
      <c r="AC64" s="38">
        <v>100</v>
      </c>
      <c r="AD64" s="39">
        <v>63.793103448275865</v>
      </c>
      <c r="AE64" s="40">
        <v>36.206896551724135</v>
      </c>
      <c r="AF64" s="38">
        <v>100</v>
      </c>
      <c r="AG64" s="39">
        <v>84.722222222222214</v>
      </c>
      <c r="AH64" s="40">
        <v>15.277777777777779</v>
      </c>
      <c r="AI64" s="38">
        <v>100</v>
      </c>
      <c r="AJ64" s="39">
        <v>80.890052356020945</v>
      </c>
      <c r="AK64" s="40">
        <v>19.109947643979059</v>
      </c>
      <c r="AL64" s="38">
        <v>100</v>
      </c>
      <c r="AM64" s="39">
        <v>84.466019417475721</v>
      </c>
      <c r="AN64" s="40">
        <v>15.53398058252427</v>
      </c>
      <c r="AO64" s="38">
        <v>100</v>
      </c>
      <c r="AP64" s="39">
        <v>86.734693877551024</v>
      </c>
      <c r="AQ64" s="40">
        <v>13.26530612244898</v>
      </c>
      <c r="AR64" s="38">
        <v>0</v>
      </c>
      <c r="AS64" s="39">
        <v>0</v>
      </c>
      <c r="AT64" s="40">
        <v>0</v>
      </c>
      <c r="AU64" s="38">
        <v>100</v>
      </c>
      <c r="AV64" s="39">
        <v>73.4375</v>
      </c>
      <c r="AW64" s="40">
        <v>26.5625</v>
      </c>
      <c r="AX64" s="38">
        <v>100</v>
      </c>
      <c r="AY64" s="39">
        <v>66.972477064220186</v>
      </c>
      <c r="AZ64" s="40">
        <v>33.027522935779821</v>
      </c>
      <c r="BA64" s="38">
        <v>100</v>
      </c>
      <c r="BB64" s="39">
        <v>87.5</v>
      </c>
      <c r="BC64" s="40">
        <v>12.5</v>
      </c>
      <c r="BD64" s="38">
        <v>100</v>
      </c>
      <c r="BE64" s="39">
        <v>67.441860465116278</v>
      </c>
      <c r="BF64" s="40">
        <v>32.558139534883722</v>
      </c>
      <c r="BG64" s="38">
        <v>100</v>
      </c>
      <c r="BH64" s="39">
        <v>73.076923076923066</v>
      </c>
      <c r="BI64" s="40">
        <v>26.923076923076923</v>
      </c>
      <c r="BJ64" s="38">
        <v>100</v>
      </c>
      <c r="BK64" s="39">
        <v>68.867924528301884</v>
      </c>
      <c r="BL64" s="40">
        <v>31.132075471698112</v>
      </c>
      <c r="BM64" s="38">
        <v>100</v>
      </c>
      <c r="BN64" s="39">
        <v>53.225806451612897</v>
      </c>
      <c r="BO64" s="40">
        <v>46.774193548387096</v>
      </c>
      <c r="BP64" s="38">
        <v>100</v>
      </c>
      <c r="BQ64" s="39">
        <v>75</v>
      </c>
      <c r="BR64" s="40">
        <v>25</v>
      </c>
      <c r="BS64" s="38">
        <v>100</v>
      </c>
      <c r="BT64" s="39">
        <v>75</v>
      </c>
      <c r="BU64" s="40">
        <v>25</v>
      </c>
      <c r="BV64" s="38">
        <v>100</v>
      </c>
      <c r="BW64" s="39">
        <v>81.226053639846739</v>
      </c>
      <c r="BX64" s="40">
        <v>18.773946360153257</v>
      </c>
      <c r="BY64" s="38">
        <v>0</v>
      </c>
      <c r="BZ64" s="39">
        <v>0</v>
      </c>
      <c r="CA64" s="40">
        <v>0</v>
      </c>
      <c r="CB64" s="38">
        <v>100</v>
      </c>
      <c r="CC64" s="39">
        <v>87.323943661971825</v>
      </c>
      <c r="CD64" s="40">
        <v>12.676056338028168</v>
      </c>
      <c r="CE64" s="38">
        <v>100</v>
      </c>
      <c r="CF64" s="39">
        <v>80</v>
      </c>
      <c r="CG64" s="40">
        <v>20</v>
      </c>
      <c r="CH64" s="38">
        <v>100</v>
      </c>
      <c r="CI64" s="39">
        <v>96.875</v>
      </c>
      <c r="CJ64" s="40">
        <v>3.125</v>
      </c>
      <c r="CK64" s="38">
        <v>100</v>
      </c>
      <c r="CL64" s="39">
        <v>85.897435897435898</v>
      </c>
      <c r="CM64" s="40">
        <v>14.102564102564102</v>
      </c>
      <c r="CN64" s="38">
        <v>100</v>
      </c>
      <c r="CO64" s="39">
        <v>77.551020408163268</v>
      </c>
      <c r="CP64" s="40">
        <v>22.448979591836736</v>
      </c>
      <c r="CQ64" s="38">
        <v>0</v>
      </c>
      <c r="CR64" s="39">
        <v>0</v>
      </c>
      <c r="CS64" s="40">
        <v>0</v>
      </c>
      <c r="CT64" s="38">
        <v>100</v>
      </c>
      <c r="CU64" s="39">
        <v>53.246753246753244</v>
      </c>
      <c r="CV64" s="40">
        <v>46.753246753246749</v>
      </c>
      <c r="CW64" s="38">
        <v>100</v>
      </c>
      <c r="CX64" s="39">
        <v>60</v>
      </c>
      <c r="CY64" s="40">
        <v>40</v>
      </c>
      <c r="CZ64" s="38">
        <v>100</v>
      </c>
      <c r="DA64" s="39">
        <v>96.92307692307692</v>
      </c>
      <c r="DB64" s="40">
        <v>3.0769230769230771</v>
      </c>
      <c r="DC64" s="38">
        <v>100</v>
      </c>
      <c r="DD64" s="39">
        <v>100</v>
      </c>
      <c r="DE64" s="40">
        <v>0</v>
      </c>
      <c r="DF64" s="38">
        <v>100</v>
      </c>
      <c r="DG64" s="39">
        <v>84.090909090909093</v>
      </c>
      <c r="DH64" s="40">
        <v>15.909090909090908</v>
      </c>
      <c r="DI64" s="38">
        <v>100</v>
      </c>
      <c r="DJ64" s="39">
        <v>92.307692307692307</v>
      </c>
      <c r="DK64" s="40">
        <v>7.6923076923076925</v>
      </c>
      <c r="DL64" s="38">
        <v>0</v>
      </c>
      <c r="DM64" s="39">
        <v>0</v>
      </c>
      <c r="DN64" s="40">
        <v>0</v>
      </c>
      <c r="DO64" s="38">
        <v>0</v>
      </c>
      <c r="DP64" s="39">
        <v>0</v>
      </c>
      <c r="DQ64" s="40">
        <v>0</v>
      </c>
      <c r="DR64" s="38">
        <v>100</v>
      </c>
      <c r="DS64" s="39">
        <v>94.73684210526315</v>
      </c>
      <c r="DT64" s="40">
        <v>5.2631578947368416</v>
      </c>
      <c r="DU64" s="38">
        <v>100</v>
      </c>
      <c r="DV64" s="39">
        <v>14.285714285714285</v>
      </c>
      <c r="DW64" s="40">
        <v>85.714285714285708</v>
      </c>
      <c r="DX64" s="38">
        <v>0</v>
      </c>
      <c r="DY64" s="39">
        <v>0</v>
      </c>
      <c r="DZ64" s="40">
        <v>0</v>
      </c>
    </row>
    <row r="65" spans="1:130">
      <c r="A65" s="17" t="s">
        <v>78</v>
      </c>
      <c r="B65" s="18" t="s">
        <v>79</v>
      </c>
      <c r="C65" s="19">
        <v>-5440</v>
      </c>
      <c r="D65" s="34">
        <v>38975</v>
      </c>
      <c r="E65" s="38">
        <v>100</v>
      </c>
      <c r="F65" s="39">
        <v>76.105561353809449</v>
      </c>
      <c r="G65" s="40">
        <v>23.894438646190547</v>
      </c>
      <c r="H65" s="38">
        <v>100</v>
      </c>
      <c r="I65" s="39">
        <v>79.043524986566354</v>
      </c>
      <c r="J65" s="40">
        <v>20.956475013433636</v>
      </c>
      <c r="K65" s="38">
        <v>100</v>
      </c>
      <c r="L65" s="39">
        <v>77.067348678601874</v>
      </c>
      <c r="M65" s="40">
        <v>22.932651321398122</v>
      </c>
      <c r="N65" s="38">
        <v>100</v>
      </c>
      <c r="O65" s="39">
        <v>79.984035122729992</v>
      </c>
      <c r="P65" s="40">
        <v>20.015964877270008</v>
      </c>
      <c r="Q65" s="38">
        <v>100</v>
      </c>
      <c r="R65" s="39">
        <v>69.555717407137649</v>
      </c>
      <c r="S65" s="40">
        <v>30.444282592862344</v>
      </c>
      <c r="T65" s="38">
        <v>100</v>
      </c>
      <c r="U65" s="39">
        <v>70.212765957446805</v>
      </c>
      <c r="V65" s="40">
        <v>29.787234042553191</v>
      </c>
      <c r="W65" s="38">
        <v>100</v>
      </c>
      <c r="X65" s="39">
        <v>83.673469387755105</v>
      </c>
      <c r="Y65" s="40">
        <v>16.326530612244898</v>
      </c>
      <c r="Z65" s="38">
        <v>100</v>
      </c>
      <c r="AA65" s="39">
        <v>0</v>
      </c>
      <c r="AB65" s="40">
        <v>100</v>
      </c>
      <c r="AC65" s="38">
        <v>100</v>
      </c>
      <c r="AD65" s="39">
        <v>80.352112676056336</v>
      </c>
      <c r="AE65" s="40">
        <v>19.64788732394366</v>
      </c>
      <c r="AF65" s="38">
        <v>100</v>
      </c>
      <c r="AG65" s="39">
        <v>80.168776371308013</v>
      </c>
      <c r="AH65" s="40">
        <v>19.831223628691983</v>
      </c>
      <c r="AI65" s="38">
        <v>100</v>
      </c>
      <c r="AJ65" s="39">
        <v>70.797962648556876</v>
      </c>
      <c r="AK65" s="40">
        <v>29.202037351443121</v>
      </c>
      <c r="AL65" s="38">
        <v>100</v>
      </c>
      <c r="AM65" s="39">
        <v>73.877176901924841</v>
      </c>
      <c r="AN65" s="40">
        <v>26.122823098075159</v>
      </c>
      <c r="AO65" s="38">
        <v>100</v>
      </c>
      <c r="AP65" s="39">
        <v>92.788461538461547</v>
      </c>
      <c r="AQ65" s="40">
        <v>7.2115384615384608</v>
      </c>
      <c r="AR65" s="38">
        <v>100</v>
      </c>
      <c r="AS65" s="39">
        <v>68.895348837209298</v>
      </c>
      <c r="AT65" s="40">
        <v>31.104651162790699</v>
      </c>
      <c r="AU65" s="38">
        <v>100</v>
      </c>
      <c r="AV65" s="39">
        <v>82.417582417582409</v>
      </c>
      <c r="AW65" s="40">
        <v>17.582417582417584</v>
      </c>
      <c r="AX65" s="38">
        <v>100</v>
      </c>
      <c r="AY65" s="39">
        <v>71.008814887365318</v>
      </c>
      <c r="AZ65" s="40">
        <v>28.991185112634671</v>
      </c>
      <c r="BA65" s="38">
        <v>100</v>
      </c>
      <c r="BB65" s="39">
        <v>84.038199181446117</v>
      </c>
      <c r="BC65" s="40">
        <v>15.961800818553886</v>
      </c>
      <c r="BD65" s="38">
        <v>100</v>
      </c>
      <c r="BE65" s="39">
        <v>77.325581395348848</v>
      </c>
      <c r="BF65" s="40">
        <v>22.674418604651162</v>
      </c>
      <c r="BG65" s="38">
        <v>100</v>
      </c>
      <c r="BH65" s="39">
        <v>76.092136616362197</v>
      </c>
      <c r="BI65" s="40">
        <v>23.90786338363781</v>
      </c>
      <c r="BJ65" s="38">
        <v>100</v>
      </c>
      <c r="BK65" s="39">
        <v>85</v>
      </c>
      <c r="BL65" s="40">
        <v>15</v>
      </c>
      <c r="BM65" s="38">
        <v>100</v>
      </c>
      <c r="BN65" s="39">
        <v>70.890188434048085</v>
      </c>
      <c r="BO65" s="40">
        <v>29.109811565951915</v>
      </c>
      <c r="BP65" s="38">
        <v>100</v>
      </c>
      <c r="BQ65" s="39">
        <v>61.146496815286625</v>
      </c>
      <c r="BR65" s="40">
        <v>38.853503184713375</v>
      </c>
      <c r="BS65" s="38">
        <v>100</v>
      </c>
      <c r="BT65" s="39">
        <v>67.407407407407405</v>
      </c>
      <c r="BU65" s="40">
        <v>32.592592592592595</v>
      </c>
      <c r="BV65" s="38">
        <v>100</v>
      </c>
      <c r="BW65" s="39">
        <v>83.308931185944374</v>
      </c>
      <c r="BX65" s="40">
        <v>16.691068814055637</v>
      </c>
      <c r="BY65" s="38">
        <v>100</v>
      </c>
      <c r="BZ65" s="39">
        <v>80.882352941176478</v>
      </c>
      <c r="CA65" s="40">
        <v>19.117647058823529</v>
      </c>
      <c r="CB65" s="38">
        <v>100</v>
      </c>
      <c r="CC65" s="39">
        <v>66.433021806853588</v>
      </c>
      <c r="CD65" s="40">
        <v>33.566978193146419</v>
      </c>
      <c r="CE65" s="38">
        <v>100</v>
      </c>
      <c r="CF65" s="39">
        <v>70.270270270270274</v>
      </c>
      <c r="CG65" s="40">
        <v>29.72972972972973</v>
      </c>
      <c r="CH65" s="38">
        <v>100</v>
      </c>
      <c r="CI65" s="39">
        <v>72.131147540983605</v>
      </c>
      <c r="CJ65" s="40">
        <v>27.868852459016392</v>
      </c>
      <c r="CK65" s="38">
        <v>100</v>
      </c>
      <c r="CL65" s="39">
        <v>79.190751445086704</v>
      </c>
      <c r="CM65" s="40">
        <v>20.809248554913296</v>
      </c>
      <c r="CN65" s="38">
        <v>100</v>
      </c>
      <c r="CO65" s="39">
        <v>82.142857142857139</v>
      </c>
      <c r="CP65" s="40">
        <v>17.857142857142858</v>
      </c>
      <c r="CQ65" s="38">
        <v>100</v>
      </c>
      <c r="CR65" s="39">
        <v>80.219780219780219</v>
      </c>
      <c r="CS65" s="40">
        <v>19.780219780219781</v>
      </c>
      <c r="CT65" s="38">
        <v>100</v>
      </c>
      <c r="CU65" s="39">
        <v>81.589958158995813</v>
      </c>
      <c r="CV65" s="40">
        <v>18.410041841004183</v>
      </c>
      <c r="CW65" s="38">
        <v>100</v>
      </c>
      <c r="CX65" s="39">
        <v>84.910485933503836</v>
      </c>
      <c r="CY65" s="40">
        <v>15.089514066496163</v>
      </c>
      <c r="CZ65" s="38">
        <v>100</v>
      </c>
      <c r="DA65" s="39">
        <v>84.97942386831275</v>
      </c>
      <c r="DB65" s="40">
        <v>15.020576131687244</v>
      </c>
      <c r="DC65" s="38">
        <v>100</v>
      </c>
      <c r="DD65" s="39">
        <v>72.859744990892523</v>
      </c>
      <c r="DE65" s="40">
        <v>27.140255009107467</v>
      </c>
      <c r="DF65" s="38">
        <v>100</v>
      </c>
      <c r="DG65" s="39">
        <v>69.467213114754102</v>
      </c>
      <c r="DH65" s="40">
        <v>30.532786885245898</v>
      </c>
      <c r="DI65" s="38">
        <v>100</v>
      </c>
      <c r="DJ65" s="39">
        <v>100</v>
      </c>
      <c r="DK65" s="40">
        <v>0</v>
      </c>
      <c r="DL65" s="38">
        <v>100</v>
      </c>
      <c r="DM65" s="39">
        <v>70.833333333333343</v>
      </c>
      <c r="DN65" s="40">
        <v>29.166666666666668</v>
      </c>
      <c r="DO65" s="38">
        <v>100</v>
      </c>
      <c r="DP65" s="39">
        <v>92.753623188405797</v>
      </c>
      <c r="DQ65" s="40">
        <v>7.2463768115942031</v>
      </c>
      <c r="DR65" s="38">
        <v>100</v>
      </c>
      <c r="DS65" s="39">
        <v>88.666666666666671</v>
      </c>
      <c r="DT65" s="40">
        <v>11.333333333333332</v>
      </c>
      <c r="DU65" s="38">
        <v>100</v>
      </c>
      <c r="DV65" s="39">
        <v>60</v>
      </c>
      <c r="DW65" s="40">
        <v>40</v>
      </c>
      <c r="DX65" s="38">
        <v>100</v>
      </c>
      <c r="DY65" s="39">
        <v>60</v>
      </c>
      <c r="DZ65" s="40">
        <v>40</v>
      </c>
    </row>
    <row r="66" spans="1:130">
      <c r="A66" s="17" t="s">
        <v>80</v>
      </c>
      <c r="B66" s="18" t="s">
        <v>81</v>
      </c>
      <c r="C66" s="19">
        <v>5001</v>
      </c>
      <c r="D66" s="34">
        <v>27704</v>
      </c>
      <c r="E66" s="38">
        <v>100</v>
      </c>
      <c r="F66" s="39">
        <v>86.161137440758296</v>
      </c>
      <c r="G66" s="40">
        <v>13.838862559241708</v>
      </c>
      <c r="H66" s="38">
        <v>100</v>
      </c>
      <c r="I66" s="39">
        <v>86.039971879080042</v>
      </c>
      <c r="J66" s="40">
        <v>13.960028120919956</v>
      </c>
      <c r="K66" s="38">
        <v>100</v>
      </c>
      <c r="L66" s="39">
        <v>79.958677685950406</v>
      </c>
      <c r="M66" s="40">
        <v>20.041322314049587</v>
      </c>
      <c r="N66" s="38">
        <v>100</v>
      </c>
      <c r="O66" s="39">
        <v>84.023668639053255</v>
      </c>
      <c r="P66" s="40">
        <v>15.976331360946746</v>
      </c>
      <c r="Q66" s="38">
        <v>100</v>
      </c>
      <c r="R66" s="39">
        <v>80.645161290322577</v>
      </c>
      <c r="S66" s="40">
        <v>19.35483870967742</v>
      </c>
      <c r="T66" s="38">
        <v>100</v>
      </c>
      <c r="U66" s="39">
        <v>67.251461988304101</v>
      </c>
      <c r="V66" s="40">
        <v>32.748538011695906</v>
      </c>
      <c r="W66" s="38">
        <v>100</v>
      </c>
      <c r="X66" s="39">
        <v>90.173410404624278</v>
      </c>
      <c r="Y66" s="40">
        <v>9.8265895953757223</v>
      </c>
      <c r="Z66" s="38">
        <v>100</v>
      </c>
      <c r="AA66" s="39">
        <v>100</v>
      </c>
      <c r="AB66" s="40">
        <v>0</v>
      </c>
      <c r="AC66" s="38">
        <v>100</v>
      </c>
      <c r="AD66" s="39">
        <v>80.472440944881882</v>
      </c>
      <c r="AE66" s="40">
        <v>19.527559055118111</v>
      </c>
      <c r="AF66" s="38">
        <v>100</v>
      </c>
      <c r="AG66" s="39">
        <v>93.07692307692308</v>
      </c>
      <c r="AH66" s="40">
        <v>6.9230769230769234</v>
      </c>
      <c r="AI66" s="38">
        <v>100</v>
      </c>
      <c r="AJ66" s="39">
        <v>89.349112426035504</v>
      </c>
      <c r="AK66" s="40">
        <v>10.650887573964498</v>
      </c>
      <c r="AL66" s="38">
        <v>100</v>
      </c>
      <c r="AM66" s="39">
        <v>83.294483294483285</v>
      </c>
      <c r="AN66" s="40">
        <v>16.705516705516704</v>
      </c>
      <c r="AO66" s="38">
        <v>100</v>
      </c>
      <c r="AP66" s="39">
        <v>95</v>
      </c>
      <c r="AQ66" s="40">
        <v>5</v>
      </c>
      <c r="AR66" s="38">
        <v>100</v>
      </c>
      <c r="AS66" s="39">
        <v>84.615384615384613</v>
      </c>
      <c r="AT66" s="40">
        <v>15.384615384615385</v>
      </c>
      <c r="AU66" s="38">
        <v>100</v>
      </c>
      <c r="AV66" s="39">
        <v>84.848484848484844</v>
      </c>
      <c r="AW66" s="40">
        <v>15.151515151515152</v>
      </c>
      <c r="AX66" s="38">
        <v>100</v>
      </c>
      <c r="AY66" s="39">
        <v>82.239382239382238</v>
      </c>
      <c r="AZ66" s="40">
        <v>17.760617760617762</v>
      </c>
      <c r="BA66" s="38">
        <v>100</v>
      </c>
      <c r="BB66" s="39">
        <v>93.010306835682982</v>
      </c>
      <c r="BC66" s="40">
        <v>6.989693164317023</v>
      </c>
      <c r="BD66" s="38">
        <v>100</v>
      </c>
      <c r="BE66" s="39">
        <v>76.271186440677965</v>
      </c>
      <c r="BF66" s="40">
        <v>23.728813559322035</v>
      </c>
      <c r="BG66" s="38">
        <v>100</v>
      </c>
      <c r="BH66" s="39">
        <v>80.859375</v>
      </c>
      <c r="BI66" s="40">
        <v>19.140625</v>
      </c>
      <c r="BJ66" s="38">
        <v>100</v>
      </c>
      <c r="BK66" s="39">
        <v>76.470588235294116</v>
      </c>
      <c r="BL66" s="40">
        <v>23.52941176470588</v>
      </c>
      <c r="BM66" s="38">
        <v>100</v>
      </c>
      <c r="BN66" s="39">
        <v>75.622775800711736</v>
      </c>
      <c r="BO66" s="40">
        <v>24.377224199288257</v>
      </c>
      <c r="BP66" s="38">
        <v>100</v>
      </c>
      <c r="BQ66" s="39">
        <v>79.473684210526315</v>
      </c>
      <c r="BR66" s="40">
        <v>20.526315789473685</v>
      </c>
      <c r="BS66" s="38">
        <v>100</v>
      </c>
      <c r="BT66" s="39">
        <v>73.529411764705884</v>
      </c>
      <c r="BU66" s="40">
        <v>26.47058823529412</v>
      </c>
      <c r="BV66" s="38">
        <v>100</v>
      </c>
      <c r="BW66" s="39">
        <v>67.857142857142861</v>
      </c>
      <c r="BX66" s="40">
        <v>32.142857142857146</v>
      </c>
      <c r="BY66" s="38">
        <v>100</v>
      </c>
      <c r="BZ66" s="39">
        <v>90.789473684210535</v>
      </c>
      <c r="CA66" s="40">
        <v>9.2105263157894726</v>
      </c>
      <c r="CB66" s="38">
        <v>100</v>
      </c>
      <c r="CC66" s="39">
        <v>78.787878787878782</v>
      </c>
      <c r="CD66" s="40">
        <v>21.212121212121211</v>
      </c>
      <c r="CE66" s="38">
        <v>100</v>
      </c>
      <c r="CF66" s="39">
        <v>69.230769230769226</v>
      </c>
      <c r="CG66" s="40">
        <v>30.76923076923077</v>
      </c>
      <c r="CH66" s="38">
        <v>100</v>
      </c>
      <c r="CI66" s="39">
        <v>85.714285714285708</v>
      </c>
      <c r="CJ66" s="40">
        <v>14.285714285714285</v>
      </c>
      <c r="CK66" s="38">
        <v>100</v>
      </c>
      <c r="CL66" s="39">
        <v>84.311377245508979</v>
      </c>
      <c r="CM66" s="40">
        <v>15.68862275449102</v>
      </c>
      <c r="CN66" s="38">
        <v>100</v>
      </c>
      <c r="CO66" s="39">
        <v>89.614740368509217</v>
      </c>
      <c r="CP66" s="40">
        <v>10.385259631490786</v>
      </c>
      <c r="CQ66" s="38">
        <v>100</v>
      </c>
      <c r="CR66" s="39">
        <v>100</v>
      </c>
      <c r="CS66" s="40">
        <v>0</v>
      </c>
      <c r="CT66" s="38">
        <v>100</v>
      </c>
      <c r="CU66" s="39">
        <v>68.269230769230774</v>
      </c>
      <c r="CV66" s="40">
        <v>31.73076923076923</v>
      </c>
      <c r="CW66" s="38">
        <v>100</v>
      </c>
      <c r="CX66" s="39">
        <v>86.206896551724128</v>
      </c>
      <c r="CY66" s="40">
        <v>13.793103448275861</v>
      </c>
      <c r="CZ66" s="38">
        <v>100</v>
      </c>
      <c r="DA66" s="39">
        <v>86.057692307692307</v>
      </c>
      <c r="DB66" s="40">
        <v>13.942307692307693</v>
      </c>
      <c r="DC66" s="38">
        <v>100</v>
      </c>
      <c r="DD66" s="39">
        <v>60</v>
      </c>
      <c r="DE66" s="40">
        <v>40</v>
      </c>
      <c r="DF66" s="38">
        <v>100</v>
      </c>
      <c r="DG66" s="39">
        <v>72.727272727272734</v>
      </c>
      <c r="DH66" s="40">
        <v>27.27272727272727</v>
      </c>
      <c r="DI66" s="38">
        <v>100</v>
      </c>
      <c r="DJ66" s="39">
        <v>50</v>
      </c>
      <c r="DK66" s="40">
        <v>50</v>
      </c>
      <c r="DL66" s="38">
        <v>100</v>
      </c>
      <c r="DM66" s="39">
        <v>77.777777777777786</v>
      </c>
      <c r="DN66" s="40">
        <v>22.222222222222221</v>
      </c>
      <c r="DO66" s="38">
        <v>0</v>
      </c>
      <c r="DP66" s="39">
        <v>0</v>
      </c>
      <c r="DQ66" s="40">
        <v>0</v>
      </c>
      <c r="DR66" s="38">
        <v>100</v>
      </c>
      <c r="DS66" s="39">
        <v>85.714285714285708</v>
      </c>
      <c r="DT66" s="40">
        <v>14.285714285714285</v>
      </c>
      <c r="DU66" s="38">
        <v>100</v>
      </c>
      <c r="DV66" s="39">
        <v>89.473684210526315</v>
      </c>
      <c r="DW66" s="40">
        <v>10.526315789473683</v>
      </c>
      <c r="DX66" s="38">
        <v>100</v>
      </c>
      <c r="DY66" s="39">
        <v>100</v>
      </c>
      <c r="DZ66" s="40">
        <v>0</v>
      </c>
    </row>
    <row r="67" spans="1:130">
      <c r="A67" s="17" t="s">
        <v>82</v>
      </c>
      <c r="B67" s="18" t="s">
        <v>83</v>
      </c>
      <c r="C67" s="19">
        <v>4</v>
      </c>
      <c r="D67" s="34">
        <v>30017</v>
      </c>
      <c r="E67" s="38">
        <v>100</v>
      </c>
      <c r="F67" s="39">
        <v>84.993837646980452</v>
      </c>
      <c r="G67" s="40">
        <v>15.006162353019553</v>
      </c>
      <c r="H67" s="38">
        <v>100</v>
      </c>
      <c r="I67" s="39">
        <v>85.038942220612213</v>
      </c>
      <c r="J67" s="40">
        <v>14.961057779387794</v>
      </c>
      <c r="K67" s="38">
        <v>100</v>
      </c>
      <c r="L67" s="39">
        <v>84.182464454976298</v>
      </c>
      <c r="M67" s="40">
        <v>15.817535545023699</v>
      </c>
      <c r="N67" s="38">
        <v>100</v>
      </c>
      <c r="O67" s="39">
        <v>87.784597109483272</v>
      </c>
      <c r="P67" s="40">
        <v>12.21540289051673</v>
      </c>
      <c r="Q67" s="38">
        <v>100</v>
      </c>
      <c r="R67" s="39">
        <v>89.485279391147614</v>
      </c>
      <c r="S67" s="40">
        <v>10.514720608852393</v>
      </c>
      <c r="T67" s="38">
        <v>100</v>
      </c>
      <c r="U67" s="39">
        <v>79.268292682926827</v>
      </c>
      <c r="V67" s="40">
        <v>20.73170731707317</v>
      </c>
      <c r="W67" s="38">
        <v>100</v>
      </c>
      <c r="X67" s="39">
        <v>74.600638977635782</v>
      </c>
      <c r="Y67" s="40">
        <v>25.399361022364218</v>
      </c>
      <c r="Z67" s="38">
        <v>100</v>
      </c>
      <c r="AA67" s="39">
        <v>100</v>
      </c>
      <c r="AB67" s="40">
        <v>0</v>
      </c>
      <c r="AC67" s="38">
        <v>100</v>
      </c>
      <c r="AD67" s="39">
        <v>83.561643835616437</v>
      </c>
      <c r="AE67" s="40">
        <v>16.43835616438356</v>
      </c>
      <c r="AF67" s="38">
        <v>100</v>
      </c>
      <c r="AG67" s="39">
        <v>84.210526315789465</v>
      </c>
      <c r="AH67" s="40">
        <v>15.789473684210526</v>
      </c>
      <c r="AI67" s="38">
        <v>100</v>
      </c>
      <c r="AJ67" s="39">
        <v>83.422459893048128</v>
      </c>
      <c r="AK67" s="40">
        <v>16.577540106951872</v>
      </c>
      <c r="AL67" s="38">
        <v>100</v>
      </c>
      <c r="AM67" s="39">
        <v>74.611398963730565</v>
      </c>
      <c r="AN67" s="40">
        <v>25.388601036269431</v>
      </c>
      <c r="AO67" s="38">
        <v>100</v>
      </c>
      <c r="AP67" s="39">
        <v>87.387387387387378</v>
      </c>
      <c r="AQ67" s="40">
        <v>12.612612612612612</v>
      </c>
      <c r="AR67" s="38">
        <v>100</v>
      </c>
      <c r="AS67" s="39">
        <v>81.893004115226347</v>
      </c>
      <c r="AT67" s="40">
        <v>18.106995884773664</v>
      </c>
      <c r="AU67" s="38">
        <v>100</v>
      </c>
      <c r="AV67" s="39">
        <v>83.333333333333343</v>
      </c>
      <c r="AW67" s="40">
        <v>16.666666666666664</v>
      </c>
      <c r="AX67" s="38">
        <v>100</v>
      </c>
      <c r="AY67" s="39">
        <v>75.406698564593299</v>
      </c>
      <c r="AZ67" s="40">
        <v>24.593301435406698</v>
      </c>
      <c r="BA67" s="38">
        <v>100</v>
      </c>
      <c r="BB67" s="39">
        <v>81.860465116279073</v>
      </c>
      <c r="BC67" s="40">
        <v>18.13953488372093</v>
      </c>
      <c r="BD67" s="38">
        <v>100</v>
      </c>
      <c r="BE67" s="39">
        <v>86.231884057971016</v>
      </c>
      <c r="BF67" s="40">
        <v>13.768115942028986</v>
      </c>
      <c r="BG67" s="38">
        <v>100</v>
      </c>
      <c r="BH67" s="39">
        <v>80.816326530612244</v>
      </c>
      <c r="BI67" s="40">
        <v>19.183673469387756</v>
      </c>
      <c r="BJ67" s="38">
        <v>100</v>
      </c>
      <c r="BK67" s="39">
        <v>85.909090909090907</v>
      </c>
      <c r="BL67" s="40">
        <v>14.09090909090909</v>
      </c>
      <c r="BM67" s="38">
        <v>100</v>
      </c>
      <c r="BN67" s="39">
        <v>77.19101123595506</v>
      </c>
      <c r="BO67" s="40">
        <v>22.808988764044944</v>
      </c>
      <c r="BP67" s="38">
        <v>100</v>
      </c>
      <c r="BQ67" s="39">
        <v>81.290322580645153</v>
      </c>
      <c r="BR67" s="40">
        <v>18.70967741935484</v>
      </c>
      <c r="BS67" s="38">
        <v>100</v>
      </c>
      <c r="BT67" s="39">
        <v>87.550200803212846</v>
      </c>
      <c r="BU67" s="40">
        <v>12.449799196787147</v>
      </c>
      <c r="BV67" s="38">
        <v>100</v>
      </c>
      <c r="BW67" s="39">
        <v>72.59615384615384</v>
      </c>
      <c r="BX67" s="40">
        <v>27.403846153846157</v>
      </c>
      <c r="BY67" s="38">
        <v>100</v>
      </c>
      <c r="BZ67" s="39">
        <v>81.081081081081081</v>
      </c>
      <c r="CA67" s="40">
        <v>18.918918918918919</v>
      </c>
      <c r="CB67" s="38">
        <v>100</v>
      </c>
      <c r="CC67" s="39">
        <v>85.520361990950221</v>
      </c>
      <c r="CD67" s="40">
        <v>14.479638009049776</v>
      </c>
      <c r="CE67" s="38">
        <v>100</v>
      </c>
      <c r="CF67" s="39">
        <v>84.615384615384613</v>
      </c>
      <c r="CG67" s="40">
        <v>15.384615384615385</v>
      </c>
      <c r="CH67" s="38">
        <v>100</v>
      </c>
      <c r="CI67" s="39">
        <v>52.72727272727272</v>
      </c>
      <c r="CJ67" s="40">
        <v>47.272727272727273</v>
      </c>
      <c r="CK67" s="38">
        <v>100</v>
      </c>
      <c r="CL67" s="39">
        <v>93.225806451612897</v>
      </c>
      <c r="CM67" s="40">
        <v>6.7741935483870979</v>
      </c>
      <c r="CN67" s="38">
        <v>100</v>
      </c>
      <c r="CO67" s="39">
        <v>77.830188679245282</v>
      </c>
      <c r="CP67" s="40">
        <v>22.169811320754718</v>
      </c>
      <c r="CQ67" s="38">
        <v>0</v>
      </c>
      <c r="CR67" s="39">
        <v>0</v>
      </c>
      <c r="CS67" s="40">
        <v>0</v>
      </c>
      <c r="CT67" s="38">
        <v>100</v>
      </c>
      <c r="CU67" s="39">
        <v>83.439490445859875</v>
      </c>
      <c r="CV67" s="40">
        <v>16.560509554140125</v>
      </c>
      <c r="CW67" s="38">
        <v>100</v>
      </c>
      <c r="CX67" s="39">
        <v>90.055248618784532</v>
      </c>
      <c r="CY67" s="40">
        <v>9.94475138121547</v>
      </c>
      <c r="CZ67" s="38">
        <v>100</v>
      </c>
      <c r="DA67" s="39">
        <v>92.526964560862865</v>
      </c>
      <c r="DB67" s="40">
        <v>7.4730354391371341</v>
      </c>
      <c r="DC67" s="38">
        <v>100</v>
      </c>
      <c r="DD67" s="39">
        <v>69.565217391304344</v>
      </c>
      <c r="DE67" s="40">
        <v>30.434782608695656</v>
      </c>
      <c r="DF67" s="38">
        <v>100</v>
      </c>
      <c r="DG67" s="39">
        <v>90.977443609022558</v>
      </c>
      <c r="DH67" s="40">
        <v>9.0225563909774422</v>
      </c>
      <c r="DI67" s="38">
        <v>100</v>
      </c>
      <c r="DJ67" s="39">
        <v>80</v>
      </c>
      <c r="DK67" s="40">
        <v>20</v>
      </c>
      <c r="DL67" s="38">
        <v>100</v>
      </c>
      <c r="DM67" s="39">
        <v>86.666666666666671</v>
      </c>
      <c r="DN67" s="40">
        <v>13.333333333333334</v>
      </c>
      <c r="DO67" s="38">
        <v>100</v>
      </c>
      <c r="DP67" s="39">
        <v>95.652173913043484</v>
      </c>
      <c r="DQ67" s="40">
        <v>4.3478260869565215</v>
      </c>
      <c r="DR67" s="38">
        <v>100</v>
      </c>
      <c r="DS67" s="39">
        <v>100</v>
      </c>
      <c r="DT67" s="40">
        <v>0</v>
      </c>
      <c r="DU67" s="38">
        <v>100</v>
      </c>
      <c r="DV67" s="39">
        <v>95.238095238095227</v>
      </c>
      <c r="DW67" s="40">
        <v>4.7619047619047619</v>
      </c>
      <c r="DX67" s="38">
        <v>100</v>
      </c>
      <c r="DY67" s="39">
        <v>40.350877192982452</v>
      </c>
      <c r="DZ67" s="40">
        <v>59.649122807017541</v>
      </c>
    </row>
    <row r="68" spans="1:130">
      <c r="A68" s="17" t="s">
        <v>84</v>
      </c>
      <c r="B68" s="18" t="s">
        <v>85</v>
      </c>
      <c r="C68" s="19">
        <v>358</v>
      </c>
      <c r="D68" s="34">
        <v>10325</v>
      </c>
      <c r="E68" s="38">
        <v>100</v>
      </c>
      <c r="F68" s="39">
        <v>70.579425255078164</v>
      </c>
      <c r="G68" s="40">
        <v>29.42057474492184</v>
      </c>
      <c r="H68" s="38">
        <v>100</v>
      </c>
      <c r="I68" s="39">
        <v>74.579985390796196</v>
      </c>
      <c r="J68" s="40">
        <v>25.4200146092038</v>
      </c>
      <c r="K68" s="38">
        <v>100</v>
      </c>
      <c r="L68" s="39">
        <v>69.798657718120808</v>
      </c>
      <c r="M68" s="40">
        <v>30.201342281879196</v>
      </c>
      <c r="N68" s="38">
        <v>100</v>
      </c>
      <c r="O68" s="39">
        <v>69.420035149384887</v>
      </c>
      <c r="P68" s="40">
        <v>30.579964850615116</v>
      </c>
      <c r="Q68" s="38">
        <v>100</v>
      </c>
      <c r="R68" s="39">
        <v>73.91304347826086</v>
      </c>
      <c r="S68" s="40">
        <v>26.086956521739129</v>
      </c>
      <c r="T68" s="38">
        <v>100</v>
      </c>
      <c r="U68" s="39">
        <v>75.225225225225216</v>
      </c>
      <c r="V68" s="40">
        <v>24.774774774774773</v>
      </c>
      <c r="W68" s="38">
        <v>0</v>
      </c>
      <c r="X68" s="39">
        <v>0</v>
      </c>
      <c r="Y68" s="40">
        <v>0</v>
      </c>
      <c r="Z68" s="38">
        <v>100</v>
      </c>
      <c r="AA68" s="39">
        <v>48.07692307692308</v>
      </c>
      <c r="AB68" s="40">
        <v>51.923076923076927</v>
      </c>
      <c r="AC68" s="38">
        <v>100</v>
      </c>
      <c r="AD68" s="39">
        <v>67.592592592592595</v>
      </c>
      <c r="AE68" s="40">
        <v>32.407407407407405</v>
      </c>
      <c r="AF68" s="38">
        <v>100</v>
      </c>
      <c r="AG68" s="39">
        <v>72</v>
      </c>
      <c r="AH68" s="40">
        <v>28.000000000000004</v>
      </c>
      <c r="AI68" s="38">
        <v>100</v>
      </c>
      <c r="AJ68" s="39">
        <v>56.315789473684205</v>
      </c>
      <c r="AK68" s="40">
        <v>43.684210526315795</v>
      </c>
      <c r="AL68" s="38">
        <v>100</v>
      </c>
      <c r="AM68" s="39">
        <v>53.703703703703709</v>
      </c>
      <c r="AN68" s="40">
        <v>46.296296296296298</v>
      </c>
      <c r="AO68" s="38">
        <v>0</v>
      </c>
      <c r="AP68" s="39">
        <v>0</v>
      </c>
      <c r="AQ68" s="40">
        <v>0</v>
      </c>
      <c r="AR68" s="38">
        <v>100</v>
      </c>
      <c r="AS68" s="39">
        <v>36.363636363636367</v>
      </c>
      <c r="AT68" s="40">
        <v>63.636363636363633</v>
      </c>
      <c r="AU68" s="38">
        <v>100</v>
      </c>
      <c r="AV68" s="39">
        <v>86.006289308176093</v>
      </c>
      <c r="AW68" s="40">
        <v>13.9937106918239</v>
      </c>
      <c r="AX68" s="38">
        <v>100</v>
      </c>
      <c r="AY68" s="39">
        <v>71.969696969696969</v>
      </c>
      <c r="AZ68" s="40">
        <v>28.030303030303028</v>
      </c>
      <c r="BA68" s="38">
        <v>100</v>
      </c>
      <c r="BB68" s="39">
        <v>85.106382978723403</v>
      </c>
      <c r="BC68" s="40">
        <v>14.893617021276595</v>
      </c>
      <c r="BD68" s="38">
        <v>100</v>
      </c>
      <c r="BE68" s="39">
        <v>75</v>
      </c>
      <c r="BF68" s="40">
        <v>25</v>
      </c>
      <c r="BG68" s="38">
        <v>0</v>
      </c>
      <c r="BH68" s="39">
        <v>0</v>
      </c>
      <c r="BI68" s="40">
        <v>0</v>
      </c>
      <c r="BJ68" s="38">
        <v>100</v>
      </c>
      <c r="BK68" s="39">
        <v>48.888888888888886</v>
      </c>
      <c r="BL68" s="40">
        <v>51.111111111111107</v>
      </c>
      <c r="BM68" s="38">
        <v>100</v>
      </c>
      <c r="BN68" s="39">
        <v>59.210526315789465</v>
      </c>
      <c r="BO68" s="40">
        <v>40.789473684210527</v>
      </c>
      <c r="BP68" s="38">
        <v>100</v>
      </c>
      <c r="BQ68" s="39">
        <v>41.964285714285715</v>
      </c>
      <c r="BR68" s="40">
        <v>58.035714285714292</v>
      </c>
      <c r="BS68" s="38">
        <v>100</v>
      </c>
      <c r="BT68" s="39">
        <v>71.428571428571431</v>
      </c>
      <c r="BU68" s="40">
        <v>28.571428571428569</v>
      </c>
      <c r="BV68" s="38">
        <v>100</v>
      </c>
      <c r="BW68" s="39">
        <v>87.5</v>
      </c>
      <c r="BX68" s="40">
        <v>12.5</v>
      </c>
      <c r="BY68" s="38">
        <v>100</v>
      </c>
      <c r="BZ68" s="39">
        <v>53.968253968253968</v>
      </c>
      <c r="CA68" s="40">
        <v>46.031746031746032</v>
      </c>
      <c r="CB68" s="38">
        <v>0</v>
      </c>
      <c r="CC68" s="39">
        <v>0</v>
      </c>
      <c r="CD68" s="40">
        <v>0</v>
      </c>
      <c r="CE68" s="38">
        <v>100</v>
      </c>
      <c r="CF68" s="39">
        <v>100</v>
      </c>
      <c r="CG68" s="40">
        <v>0</v>
      </c>
      <c r="CH68" s="38">
        <v>100</v>
      </c>
      <c r="CI68" s="39">
        <v>77.941176470588232</v>
      </c>
      <c r="CJ68" s="40">
        <v>22.058823529411764</v>
      </c>
      <c r="CK68" s="38">
        <v>100</v>
      </c>
      <c r="CL68" s="39">
        <v>75</v>
      </c>
      <c r="CM68" s="40">
        <v>25</v>
      </c>
      <c r="CN68" s="38">
        <v>100</v>
      </c>
      <c r="CO68" s="39">
        <v>69.565217391304344</v>
      </c>
      <c r="CP68" s="40">
        <v>30.434782608695656</v>
      </c>
      <c r="CQ68" s="38">
        <v>100</v>
      </c>
      <c r="CR68" s="39">
        <v>100</v>
      </c>
      <c r="CS68" s="40">
        <v>0</v>
      </c>
      <c r="CT68" s="38">
        <v>100</v>
      </c>
      <c r="CU68" s="39">
        <v>65.531914893617014</v>
      </c>
      <c r="CV68" s="40">
        <v>34.468085106382979</v>
      </c>
      <c r="CW68" s="38">
        <v>100</v>
      </c>
      <c r="CX68" s="39">
        <v>37.5</v>
      </c>
      <c r="CY68" s="40">
        <v>62.5</v>
      </c>
      <c r="CZ68" s="38">
        <v>100</v>
      </c>
      <c r="DA68" s="39">
        <v>17.80821917808219</v>
      </c>
      <c r="DB68" s="40">
        <v>82.191780821917803</v>
      </c>
      <c r="DC68" s="38">
        <v>100</v>
      </c>
      <c r="DD68" s="39">
        <v>69.565217391304344</v>
      </c>
      <c r="DE68" s="40">
        <v>30.434782608695656</v>
      </c>
      <c r="DF68" s="38">
        <v>100</v>
      </c>
      <c r="DG68" s="39">
        <v>68.248175182481745</v>
      </c>
      <c r="DH68" s="40">
        <v>31.751824817518248</v>
      </c>
      <c r="DI68" s="38">
        <v>0</v>
      </c>
      <c r="DJ68" s="39">
        <v>0</v>
      </c>
      <c r="DK68" s="40">
        <v>0</v>
      </c>
      <c r="DL68" s="38">
        <v>0</v>
      </c>
      <c r="DM68" s="39">
        <v>0</v>
      </c>
      <c r="DN68" s="40">
        <v>0</v>
      </c>
      <c r="DO68" s="38">
        <v>100</v>
      </c>
      <c r="DP68" s="39">
        <v>33.333333333333329</v>
      </c>
      <c r="DQ68" s="40">
        <v>66.666666666666657</v>
      </c>
      <c r="DR68" s="38">
        <v>100</v>
      </c>
      <c r="DS68" s="39">
        <v>49.038461538461533</v>
      </c>
      <c r="DT68" s="40">
        <v>50.96153846153846</v>
      </c>
      <c r="DU68" s="38">
        <v>100</v>
      </c>
      <c r="DV68" s="39">
        <v>74.074074074074076</v>
      </c>
      <c r="DW68" s="40">
        <v>25.925925925925924</v>
      </c>
      <c r="DX68" s="38">
        <v>0</v>
      </c>
      <c r="DY68" s="39">
        <v>0</v>
      </c>
      <c r="DZ68" s="40">
        <v>0</v>
      </c>
    </row>
    <row r="69" spans="1:130">
      <c r="A69" s="17" t="s">
        <v>86</v>
      </c>
      <c r="B69" s="18" t="s">
        <v>87</v>
      </c>
      <c r="C69" s="19">
        <v>-5871</v>
      </c>
      <c r="D69" s="34">
        <v>16461</v>
      </c>
      <c r="E69" s="38">
        <v>100</v>
      </c>
      <c r="F69" s="39">
        <v>69.726156751652496</v>
      </c>
      <c r="G69" s="40">
        <v>30.273843248347497</v>
      </c>
      <c r="H69" s="38">
        <v>100</v>
      </c>
      <c r="I69" s="39">
        <v>71.875</v>
      </c>
      <c r="J69" s="40">
        <v>28.125</v>
      </c>
      <c r="K69" s="38">
        <v>100</v>
      </c>
      <c r="L69" s="39">
        <v>69.305555555555557</v>
      </c>
      <c r="M69" s="40">
        <v>30.694444444444446</v>
      </c>
      <c r="N69" s="38">
        <v>100</v>
      </c>
      <c r="O69" s="39">
        <v>70.851063829787236</v>
      </c>
      <c r="P69" s="40">
        <v>29.148936170212764</v>
      </c>
      <c r="Q69" s="38">
        <v>100</v>
      </c>
      <c r="R69" s="39">
        <v>40.081799591002046</v>
      </c>
      <c r="S69" s="40">
        <v>59.918200408997954</v>
      </c>
      <c r="T69" s="38">
        <v>100</v>
      </c>
      <c r="U69" s="39">
        <v>56.834532374100718</v>
      </c>
      <c r="V69" s="40">
        <v>43.165467625899282</v>
      </c>
      <c r="W69" s="38">
        <v>100</v>
      </c>
      <c r="X69" s="39">
        <v>66.666666666666657</v>
      </c>
      <c r="Y69" s="40">
        <v>33.333333333333329</v>
      </c>
      <c r="Z69" s="38">
        <v>100</v>
      </c>
      <c r="AA69" s="39">
        <v>71.428571428571431</v>
      </c>
      <c r="AB69" s="40">
        <v>28.571428571428569</v>
      </c>
      <c r="AC69" s="38">
        <v>100</v>
      </c>
      <c r="AD69" s="39">
        <v>75.491803278688536</v>
      </c>
      <c r="AE69" s="40">
        <v>24.508196721311474</v>
      </c>
      <c r="AF69" s="38">
        <v>100</v>
      </c>
      <c r="AG69" s="39">
        <v>30.434782608695656</v>
      </c>
      <c r="AH69" s="40">
        <v>69.565217391304344</v>
      </c>
      <c r="AI69" s="38">
        <v>100</v>
      </c>
      <c r="AJ69" s="39">
        <v>85.384615384615387</v>
      </c>
      <c r="AK69" s="40">
        <v>14.615384615384617</v>
      </c>
      <c r="AL69" s="38">
        <v>100</v>
      </c>
      <c r="AM69" s="39">
        <v>60.583941605839421</v>
      </c>
      <c r="AN69" s="40">
        <v>39.416058394160586</v>
      </c>
      <c r="AO69" s="38">
        <v>100</v>
      </c>
      <c r="AP69" s="39">
        <v>69.948186528497416</v>
      </c>
      <c r="AQ69" s="40">
        <v>30.051813471502591</v>
      </c>
      <c r="AR69" s="38">
        <v>100</v>
      </c>
      <c r="AS69" s="39">
        <v>61.250000000000007</v>
      </c>
      <c r="AT69" s="40">
        <v>38.75</v>
      </c>
      <c r="AU69" s="38">
        <v>100</v>
      </c>
      <c r="AV69" s="39">
        <v>50</v>
      </c>
      <c r="AW69" s="40">
        <v>50</v>
      </c>
      <c r="AX69" s="38">
        <v>100</v>
      </c>
      <c r="AY69" s="39">
        <v>56.862745098039213</v>
      </c>
      <c r="AZ69" s="40">
        <v>43.137254901960787</v>
      </c>
      <c r="BA69" s="38">
        <v>100</v>
      </c>
      <c r="BB69" s="39">
        <v>28.571428571428569</v>
      </c>
      <c r="BC69" s="40">
        <v>71.428571428571431</v>
      </c>
      <c r="BD69" s="38">
        <v>100</v>
      </c>
      <c r="BE69" s="39">
        <v>90</v>
      </c>
      <c r="BF69" s="40">
        <v>10</v>
      </c>
      <c r="BG69" s="38">
        <v>100</v>
      </c>
      <c r="BH69" s="39">
        <v>26.811594202898554</v>
      </c>
      <c r="BI69" s="40">
        <v>73.188405797101453</v>
      </c>
      <c r="BJ69" s="38">
        <v>100</v>
      </c>
      <c r="BK69" s="39">
        <v>81.679389312977108</v>
      </c>
      <c r="BL69" s="40">
        <v>18.320610687022899</v>
      </c>
      <c r="BM69" s="38">
        <v>100</v>
      </c>
      <c r="BN69" s="39">
        <v>48.75</v>
      </c>
      <c r="BO69" s="40">
        <v>51.249999999999993</v>
      </c>
      <c r="BP69" s="38">
        <v>100</v>
      </c>
      <c r="BQ69" s="39">
        <v>47.741935483870968</v>
      </c>
      <c r="BR69" s="40">
        <v>52.258064516129032</v>
      </c>
      <c r="BS69" s="38">
        <v>100</v>
      </c>
      <c r="BT69" s="39">
        <v>8.3333333333333321</v>
      </c>
      <c r="BU69" s="40">
        <v>91.666666666666657</v>
      </c>
      <c r="BV69" s="38">
        <v>100</v>
      </c>
      <c r="BW69" s="39">
        <v>60.167130919220057</v>
      </c>
      <c r="BX69" s="40">
        <v>39.832869080779943</v>
      </c>
      <c r="BY69" s="38">
        <v>100</v>
      </c>
      <c r="BZ69" s="39">
        <v>28.571428571428569</v>
      </c>
      <c r="CA69" s="40">
        <v>71.428571428571431</v>
      </c>
      <c r="CB69" s="38">
        <v>100</v>
      </c>
      <c r="CC69" s="39">
        <v>40</v>
      </c>
      <c r="CD69" s="40">
        <v>60</v>
      </c>
      <c r="CE69" s="38">
        <v>0</v>
      </c>
      <c r="CF69" s="39">
        <v>0</v>
      </c>
      <c r="CG69" s="40">
        <v>0</v>
      </c>
      <c r="CH69" s="38">
        <v>100</v>
      </c>
      <c r="CI69" s="39">
        <v>25</v>
      </c>
      <c r="CJ69" s="40">
        <v>75</v>
      </c>
      <c r="CK69" s="38">
        <v>100</v>
      </c>
      <c r="CL69" s="39">
        <v>92.216981132075475</v>
      </c>
      <c r="CM69" s="40">
        <v>7.783018867924528</v>
      </c>
      <c r="CN69" s="38">
        <v>100</v>
      </c>
      <c r="CO69" s="39">
        <v>70.081967213114751</v>
      </c>
      <c r="CP69" s="40">
        <v>29.918032786885245</v>
      </c>
      <c r="CQ69" s="38">
        <v>100</v>
      </c>
      <c r="CR69" s="39">
        <v>59.163987138263664</v>
      </c>
      <c r="CS69" s="40">
        <v>40.836012861736336</v>
      </c>
      <c r="CT69" s="38">
        <v>100</v>
      </c>
      <c r="CU69" s="39">
        <v>45</v>
      </c>
      <c r="CV69" s="40">
        <v>55.000000000000007</v>
      </c>
      <c r="CW69" s="38">
        <v>0</v>
      </c>
      <c r="CX69" s="39">
        <v>0</v>
      </c>
      <c r="CY69" s="40">
        <v>0</v>
      </c>
      <c r="CZ69" s="38">
        <v>100</v>
      </c>
      <c r="DA69" s="39">
        <v>0</v>
      </c>
      <c r="DB69" s="40">
        <v>100</v>
      </c>
      <c r="DC69" s="38">
        <v>100</v>
      </c>
      <c r="DD69" s="39">
        <v>0</v>
      </c>
      <c r="DE69" s="40">
        <v>100</v>
      </c>
      <c r="DF69" s="38">
        <v>100</v>
      </c>
      <c r="DG69" s="39">
        <v>0</v>
      </c>
      <c r="DH69" s="40">
        <v>100</v>
      </c>
      <c r="DI69" s="38">
        <v>0</v>
      </c>
      <c r="DJ69" s="39">
        <v>0</v>
      </c>
      <c r="DK69" s="40">
        <v>0</v>
      </c>
      <c r="DL69" s="38">
        <v>100</v>
      </c>
      <c r="DM69" s="39">
        <v>86.48302370275465</v>
      </c>
      <c r="DN69" s="40">
        <v>13.516976297245357</v>
      </c>
      <c r="DO69" s="38">
        <v>100</v>
      </c>
      <c r="DP69" s="39">
        <v>23.52941176470588</v>
      </c>
      <c r="DQ69" s="40">
        <v>76.470588235294116</v>
      </c>
      <c r="DR69" s="38">
        <v>100</v>
      </c>
      <c r="DS69" s="39">
        <v>66.666666666666657</v>
      </c>
      <c r="DT69" s="40">
        <v>33.333333333333329</v>
      </c>
      <c r="DU69" s="38">
        <v>100</v>
      </c>
      <c r="DV69" s="39">
        <v>57.291666666666664</v>
      </c>
      <c r="DW69" s="40">
        <v>42.708333333333329</v>
      </c>
      <c r="DX69" s="38">
        <v>0</v>
      </c>
      <c r="DY69" s="39">
        <v>0</v>
      </c>
      <c r="DZ69" s="40">
        <v>0</v>
      </c>
    </row>
    <row r="70" spans="1:130">
      <c r="A70" s="17" t="s">
        <v>88</v>
      </c>
      <c r="B70" s="18" t="s">
        <v>89</v>
      </c>
      <c r="C70" s="19">
        <v>-1074</v>
      </c>
      <c r="D70" s="34">
        <v>42499</v>
      </c>
      <c r="E70" s="38">
        <v>100</v>
      </c>
      <c r="F70" s="39">
        <v>71.992757996378998</v>
      </c>
      <c r="G70" s="40">
        <v>28.007242003621002</v>
      </c>
      <c r="H70" s="38">
        <v>100</v>
      </c>
      <c r="I70" s="39">
        <v>81.883960873643304</v>
      </c>
      <c r="J70" s="40">
        <v>18.116039126356693</v>
      </c>
      <c r="K70" s="38">
        <v>100</v>
      </c>
      <c r="L70" s="39">
        <v>77.267950963222418</v>
      </c>
      <c r="M70" s="40">
        <v>22.732049036777582</v>
      </c>
      <c r="N70" s="38">
        <v>100</v>
      </c>
      <c r="O70" s="39">
        <v>79.717123081552813</v>
      </c>
      <c r="P70" s="40">
        <v>20.282876918447187</v>
      </c>
      <c r="Q70" s="38">
        <v>100</v>
      </c>
      <c r="R70" s="39">
        <v>62.829403606102638</v>
      </c>
      <c r="S70" s="40">
        <v>37.170596393897362</v>
      </c>
      <c r="T70" s="38">
        <v>100</v>
      </c>
      <c r="U70" s="39">
        <v>73.103448275862064</v>
      </c>
      <c r="V70" s="40">
        <v>26.896551724137929</v>
      </c>
      <c r="W70" s="38">
        <v>100</v>
      </c>
      <c r="X70" s="39">
        <v>65.349965349965359</v>
      </c>
      <c r="Y70" s="40">
        <v>34.650034650034648</v>
      </c>
      <c r="Z70" s="38">
        <v>100</v>
      </c>
      <c r="AA70" s="39">
        <v>54.838709677419352</v>
      </c>
      <c r="AB70" s="40">
        <v>45.161290322580641</v>
      </c>
      <c r="AC70" s="38">
        <v>100</v>
      </c>
      <c r="AD70" s="39">
        <v>79.830348727615458</v>
      </c>
      <c r="AE70" s="40">
        <v>20.169651272384542</v>
      </c>
      <c r="AF70" s="38">
        <v>100</v>
      </c>
      <c r="AG70" s="39">
        <v>29.411764705882355</v>
      </c>
      <c r="AH70" s="40">
        <v>70.588235294117652</v>
      </c>
      <c r="AI70" s="38">
        <v>100</v>
      </c>
      <c r="AJ70" s="39">
        <v>60.546875</v>
      </c>
      <c r="AK70" s="40">
        <v>39.453125</v>
      </c>
      <c r="AL70" s="38">
        <v>100</v>
      </c>
      <c r="AM70" s="39">
        <v>49.919093851132686</v>
      </c>
      <c r="AN70" s="40">
        <v>50.080906148867314</v>
      </c>
      <c r="AO70" s="38">
        <v>100</v>
      </c>
      <c r="AP70" s="39">
        <v>83.459595959595958</v>
      </c>
      <c r="AQ70" s="40">
        <v>16.540404040404042</v>
      </c>
      <c r="AR70" s="38">
        <v>100</v>
      </c>
      <c r="AS70" s="39">
        <v>16</v>
      </c>
      <c r="AT70" s="40">
        <v>84</v>
      </c>
      <c r="AU70" s="38">
        <v>100</v>
      </c>
      <c r="AV70" s="39">
        <v>71.517027863777088</v>
      </c>
      <c r="AW70" s="40">
        <v>28.482972136222912</v>
      </c>
      <c r="AX70" s="38">
        <v>100</v>
      </c>
      <c r="AY70" s="39">
        <v>51.851851851851848</v>
      </c>
      <c r="AZ70" s="40">
        <v>48.148148148148145</v>
      </c>
      <c r="BA70" s="38">
        <v>100</v>
      </c>
      <c r="BB70" s="39">
        <v>7.7429983525535411</v>
      </c>
      <c r="BC70" s="40">
        <v>92.257001647446458</v>
      </c>
      <c r="BD70" s="38">
        <v>100</v>
      </c>
      <c r="BE70" s="39">
        <v>41.233766233766232</v>
      </c>
      <c r="BF70" s="40">
        <v>58.766233766233768</v>
      </c>
      <c r="BG70" s="38">
        <v>100</v>
      </c>
      <c r="BH70" s="39">
        <v>55.913978494623649</v>
      </c>
      <c r="BI70" s="40">
        <v>44.086021505376344</v>
      </c>
      <c r="BJ70" s="38">
        <v>100</v>
      </c>
      <c r="BK70" s="39">
        <v>66.276923076923083</v>
      </c>
      <c r="BL70" s="40">
        <v>33.723076923076924</v>
      </c>
      <c r="BM70" s="38">
        <v>100</v>
      </c>
      <c r="BN70" s="39">
        <v>85.43256997455471</v>
      </c>
      <c r="BO70" s="40">
        <v>14.567430025445294</v>
      </c>
      <c r="BP70" s="38">
        <v>100</v>
      </c>
      <c r="BQ70" s="39">
        <v>50.384615384615387</v>
      </c>
      <c r="BR70" s="40">
        <v>49.615384615384613</v>
      </c>
      <c r="BS70" s="38">
        <v>100</v>
      </c>
      <c r="BT70" s="39">
        <v>81.120943952802364</v>
      </c>
      <c r="BU70" s="40">
        <v>18.87905604719764</v>
      </c>
      <c r="BV70" s="38">
        <v>100</v>
      </c>
      <c r="BW70" s="39">
        <v>64.185110663983906</v>
      </c>
      <c r="BX70" s="40">
        <v>35.814889336016101</v>
      </c>
      <c r="BY70" s="38">
        <v>100</v>
      </c>
      <c r="BZ70" s="39">
        <v>71.689497716894977</v>
      </c>
      <c r="CA70" s="40">
        <v>28.31050228310502</v>
      </c>
      <c r="CB70" s="38">
        <v>100</v>
      </c>
      <c r="CC70" s="39">
        <v>66.666666666666657</v>
      </c>
      <c r="CD70" s="40">
        <v>33.333333333333329</v>
      </c>
      <c r="CE70" s="38">
        <v>100</v>
      </c>
      <c r="CF70" s="39">
        <v>73.15789473684211</v>
      </c>
      <c r="CG70" s="40">
        <v>26.842105263157894</v>
      </c>
      <c r="CH70" s="38">
        <v>100</v>
      </c>
      <c r="CI70" s="39">
        <v>57.190082644628106</v>
      </c>
      <c r="CJ70" s="40">
        <v>42.809917355371901</v>
      </c>
      <c r="CK70" s="38">
        <v>100</v>
      </c>
      <c r="CL70" s="39">
        <v>68.723404255319153</v>
      </c>
      <c r="CM70" s="40">
        <v>31.276595744680851</v>
      </c>
      <c r="CN70" s="38">
        <v>100</v>
      </c>
      <c r="CO70" s="39">
        <v>54.895104895104893</v>
      </c>
      <c r="CP70" s="40">
        <v>45.104895104895107</v>
      </c>
      <c r="CQ70" s="38">
        <v>100</v>
      </c>
      <c r="CR70" s="39">
        <v>100</v>
      </c>
      <c r="CS70" s="40">
        <v>0</v>
      </c>
      <c r="CT70" s="38">
        <v>100</v>
      </c>
      <c r="CU70" s="39">
        <v>73.553719008264466</v>
      </c>
      <c r="CV70" s="40">
        <v>26.446280991735538</v>
      </c>
      <c r="CW70" s="38">
        <v>100</v>
      </c>
      <c r="CX70" s="39">
        <v>81.884057971014485</v>
      </c>
      <c r="CY70" s="40">
        <v>18.115942028985508</v>
      </c>
      <c r="CZ70" s="38">
        <v>100</v>
      </c>
      <c r="DA70" s="39">
        <v>25.742574257425744</v>
      </c>
      <c r="DB70" s="40">
        <v>74.257425742574256</v>
      </c>
      <c r="DC70" s="38">
        <v>100</v>
      </c>
      <c r="DD70" s="39">
        <v>27.731092436974791</v>
      </c>
      <c r="DE70" s="40">
        <v>72.268907563025209</v>
      </c>
      <c r="DF70" s="38">
        <v>100</v>
      </c>
      <c r="DG70" s="39">
        <v>51.881188118811885</v>
      </c>
      <c r="DH70" s="40">
        <v>48.118811881188115</v>
      </c>
      <c r="DI70" s="38">
        <v>100</v>
      </c>
      <c r="DJ70" s="39">
        <v>4.5454545454545459</v>
      </c>
      <c r="DK70" s="40">
        <v>95.454545454545453</v>
      </c>
      <c r="DL70" s="38">
        <v>100</v>
      </c>
      <c r="DM70" s="39">
        <v>48.630136986301373</v>
      </c>
      <c r="DN70" s="40">
        <v>51.369863013698634</v>
      </c>
      <c r="DO70" s="38">
        <v>100</v>
      </c>
      <c r="DP70" s="39">
        <v>79.396984924623112</v>
      </c>
      <c r="DQ70" s="40">
        <v>20.603015075376884</v>
      </c>
      <c r="DR70" s="38">
        <v>100</v>
      </c>
      <c r="DS70" s="39">
        <v>44.791666666666671</v>
      </c>
      <c r="DT70" s="40">
        <v>55.208333333333336</v>
      </c>
      <c r="DU70" s="38">
        <v>0</v>
      </c>
      <c r="DV70" s="39">
        <v>0</v>
      </c>
      <c r="DW70" s="40">
        <v>0</v>
      </c>
      <c r="DX70" s="38">
        <v>100</v>
      </c>
      <c r="DY70" s="39">
        <v>54.166666666666664</v>
      </c>
      <c r="DZ70" s="40">
        <v>45.833333333333329</v>
      </c>
    </row>
    <row r="71" spans="1:130">
      <c r="A71" s="17" t="s">
        <v>90</v>
      </c>
      <c r="B71" s="18" t="s">
        <v>91</v>
      </c>
      <c r="C71" s="19">
        <v>800</v>
      </c>
      <c r="D71" s="34">
        <v>15037</v>
      </c>
      <c r="E71" s="38">
        <v>100</v>
      </c>
      <c r="F71" s="39">
        <v>76.636989328787024</v>
      </c>
      <c r="G71" s="40">
        <v>23.363010671212983</v>
      </c>
      <c r="H71" s="38">
        <v>100</v>
      </c>
      <c r="I71" s="39">
        <v>79.570469798657712</v>
      </c>
      <c r="J71" s="40">
        <v>20.429530201342281</v>
      </c>
      <c r="K71" s="38">
        <v>100</v>
      </c>
      <c r="L71" s="39">
        <v>73.308957952468006</v>
      </c>
      <c r="M71" s="40">
        <v>26.691042047531994</v>
      </c>
      <c r="N71" s="38">
        <v>100</v>
      </c>
      <c r="O71" s="39">
        <v>82.046855733662156</v>
      </c>
      <c r="P71" s="40">
        <v>17.953144266337855</v>
      </c>
      <c r="Q71" s="38">
        <v>100</v>
      </c>
      <c r="R71" s="39">
        <v>79.734219269102994</v>
      </c>
      <c r="S71" s="40">
        <v>20.26578073089701</v>
      </c>
      <c r="T71" s="38">
        <v>100</v>
      </c>
      <c r="U71" s="39">
        <v>73.239436619718319</v>
      </c>
      <c r="V71" s="40">
        <v>26.760563380281688</v>
      </c>
      <c r="W71" s="38">
        <v>0</v>
      </c>
      <c r="X71" s="39">
        <v>0</v>
      </c>
      <c r="Y71" s="40">
        <v>0</v>
      </c>
      <c r="Z71" s="38">
        <v>0</v>
      </c>
      <c r="AA71" s="39">
        <v>0</v>
      </c>
      <c r="AB71" s="40">
        <v>0</v>
      </c>
      <c r="AC71" s="38">
        <v>100</v>
      </c>
      <c r="AD71" s="39">
        <v>70.881670533642691</v>
      </c>
      <c r="AE71" s="40">
        <v>29.118329466357306</v>
      </c>
      <c r="AF71" s="38">
        <v>0</v>
      </c>
      <c r="AG71" s="39">
        <v>0</v>
      </c>
      <c r="AH71" s="40">
        <v>0</v>
      </c>
      <c r="AI71" s="38">
        <v>100</v>
      </c>
      <c r="AJ71" s="39">
        <v>55.555555555555557</v>
      </c>
      <c r="AK71" s="40">
        <v>44.444444444444443</v>
      </c>
      <c r="AL71" s="38">
        <v>100</v>
      </c>
      <c r="AM71" s="39">
        <v>63.265306122448983</v>
      </c>
      <c r="AN71" s="40">
        <v>36.734693877551024</v>
      </c>
      <c r="AO71" s="38">
        <v>0</v>
      </c>
      <c r="AP71" s="39">
        <v>0</v>
      </c>
      <c r="AQ71" s="40">
        <v>0</v>
      </c>
      <c r="AR71" s="38">
        <v>100</v>
      </c>
      <c r="AS71" s="39">
        <v>44.642857142857146</v>
      </c>
      <c r="AT71" s="40">
        <v>55.357142857142861</v>
      </c>
      <c r="AU71" s="38">
        <v>100</v>
      </c>
      <c r="AV71" s="39">
        <v>65.895953757225428</v>
      </c>
      <c r="AW71" s="40">
        <v>34.104046242774565</v>
      </c>
      <c r="AX71" s="38">
        <v>100</v>
      </c>
      <c r="AY71" s="39">
        <v>60.078277886497069</v>
      </c>
      <c r="AZ71" s="40">
        <v>39.921722113502931</v>
      </c>
      <c r="BA71" s="38">
        <v>0</v>
      </c>
      <c r="BB71" s="39">
        <v>0</v>
      </c>
      <c r="BC71" s="40">
        <v>0</v>
      </c>
      <c r="BD71" s="38">
        <v>100</v>
      </c>
      <c r="BE71" s="39">
        <v>52.941176470588239</v>
      </c>
      <c r="BF71" s="40">
        <v>47.058823529411761</v>
      </c>
      <c r="BG71" s="38">
        <v>100</v>
      </c>
      <c r="BH71" s="39">
        <v>80</v>
      </c>
      <c r="BI71" s="40">
        <v>20</v>
      </c>
      <c r="BJ71" s="38">
        <v>100</v>
      </c>
      <c r="BK71" s="39">
        <v>79.447071662422701</v>
      </c>
      <c r="BL71" s="40">
        <v>20.552928337577299</v>
      </c>
      <c r="BM71" s="38">
        <v>100</v>
      </c>
      <c r="BN71" s="39">
        <v>25</v>
      </c>
      <c r="BO71" s="40">
        <v>75</v>
      </c>
      <c r="BP71" s="38">
        <v>100</v>
      </c>
      <c r="BQ71" s="39">
        <v>68.35443037974683</v>
      </c>
      <c r="BR71" s="40">
        <v>31.645569620253166</v>
      </c>
      <c r="BS71" s="38">
        <v>0</v>
      </c>
      <c r="BT71" s="39">
        <v>0</v>
      </c>
      <c r="BU71" s="40">
        <v>0</v>
      </c>
      <c r="BV71" s="38">
        <v>100</v>
      </c>
      <c r="BW71" s="39">
        <v>69.230769230769226</v>
      </c>
      <c r="BX71" s="40">
        <v>30.76923076923077</v>
      </c>
      <c r="BY71" s="38">
        <v>0</v>
      </c>
      <c r="BZ71" s="39">
        <v>0</v>
      </c>
      <c r="CA71" s="40">
        <v>0</v>
      </c>
      <c r="CB71" s="38">
        <v>0</v>
      </c>
      <c r="CC71" s="39">
        <v>0</v>
      </c>
      <c r="CD71" s="40">
        <v>0</v>
      </c>
      <c r="CE71" s="38">
        <v>100</v>
      </c>
      <c r="CF71" s="39">
        <v>80.198019801980209</v>
      </c>
      <c r="CG71" s="40">
        <v>19.801980198019802</v>
      </c>
      <c r="CH71" s="38">
        <v>0</v>
      </c>
      <c r="CI71" s="39">
        <v>0</v>
      </c>
      <c r="CJ71" s="40">
        <v>0</v>
      </c>
      <c r="CK71" s="38">
        <v>100</v>
      </c>
      <c r="CL71" s="39">
        <v>65.681233933161948</v>
      </c>
      <c r="CM71" s="40">
        <v>34.318766066838045</v>
      </c>
      <c r="CN71" s="38">
        <v>100</v>
      </c>
      <c r="CO71" s="39">
        <v>71.428571428571431</v>
      </c>
      <c r="CP71" s="40">
        <v>28.571428571428569</v>
      </c>
      <c r="CQ71" s="38">
        <v>100</v>
      </c>
      <c r="CR71" s="39">
        <v>83.333333333333343</v>
      </c>
      <c r="CS71" s="40">
        <v>16.666666666666664</v>
      </c>
      <c r="CT71" s="38">
        <v>0</v>
      </c>
      <c r="CU71" s="39">
        <v>0</v>
      </c>
      <c r="CV71" s="40">
        <v>0</v>
      </c>
      <c r="CW71" s="38">
        <v>100</v>
      </c>
      <c r="CX71" s="39">
        <v>41.05263157894737</v>
      </c>
      <c r="CY71" s="40">
        <v>58.947368421052623</v>
      </c>
      <c r="CZ71" s="38">
        <v>0</v>
      </c>
      <c r="DA71" s="39">
        <v>0</v>
      </c>
      <c r="DB71" s="40">
        <v>0</v>
      </c>
      <c r="DC71" s="38">
        <v>100</v>
      </c>
      <c r="DD71" s="39">
        <v>100</v>
      </c>
      <c r="DE71" s="40">
        <v>0</v>
      </c>
      <c r="DF71" s="38">
        <v>100</v>
      </c>
      <c r="DG71" s="39">
        <v>64.8</v>
      </c>
      <c r="DH71" s="40">
        <v>35.199999999999996</v>
      </c>
      <c r="DI71" s="38">
        <v>0</v>
      </c>
      <c r="DJ71" s="39">
        <v>0</v>
      </c>
      <c r="DK71" s="40">
        <v>0</v>
      </c>
      <c r="DL71" s="38">
        <v>0</v>
      </c>
      <c r="DM71" s="39">
        <v>0</v>
      </c>
      <c r="DN71" s="40">
        <v>0</v>
      </c>
      <c r="DO71" s="38">
        <v>0</v>
      </c>
      <c r="DP71" s="39">
        <v>0</v>
      </c>
      <c r="DQ71" s="40">
        <v>0</v>
      </c>
      <c r="DR71" s="38">
        <v>0</v>
      </c>
      <c r="DS71" s="39">
        <v>0</v>
      </c>
      <c r="DT71" s="40">
        <v>0</v>
      </c>
      <c r="DU71" s="38">
        <v>100</v>
      </c>
      <c r="DV71" s="39">
        <v>11.111111111111111</v>
      </c>
      <c r="DW71" s="40">
        <v>88.888888888888886</v>
      </c>
      <c r="DX71" s="38">
        <v>0</v>
      </c>
      <c r="DY71" s="39">
        <v>0</v>
      </c>
      <c r="DZ71" s="40">
        <v>0</v>
      </c>
    </row>
    <row r="72" spans="1:130">
      <c r="A72" s="17" t="s">
        <v>92</v>
      </c>
      <c r="B72" s="18" t="s">
        <v>93</v>
      </c>
      <c r="C72" s="19">
        <v>1351</v>
      </c>
      <c r="D72" s="34">
        <v>30792</v>
      </c>
      <c r="E72" s="38">
        <v>100</v>
      </c>
      <c r="F72" s="39">
        <v>85.07295523131009</v>
      </c>
      <c r="G72" s="40">
        <v>14.927044768689917</v>
      </c>
      <c r="H72" s="38">
        <v>100</v>
      </c>
      <c r="I72" s="39">
        <v>90.755299034729816</v>
      </c>
      <c r="J72" s="40">
        <v>9.2447009652701766</v>
      </c>
      <c r="K72" s="38">
        <v>100</v>
      </c>
      <c r="L72" s="39">
        <v>72.975814931650902</v>
      </c>
      <c r="M72" s="40">
        <v>27.024185068349105</v>
      </c>
      <c r="N72" s="38">
        <v>100</v>
      </c>
      <c r="O72" s="39">
        <v>87.520798668885192</v>
      </c>
      <c r="P72" s="40">
        <v>12.479201331114808</v>
      </c>
      <c r="Q72" s="38">
        <v>100</v>
      </c>
      <c r="R72" s="39">
        <v>91.725529767911198</v>
      </c>
      <c r="S72" s="40">
        <v>8.2744702320887988</v>
      </c>
      <c r="T72" s="38">
        <v>100</v>
      </c>
      <c r="U72" s="39">
        <v>89.404934687953556</v>
      </c>
      <c r="V72" s="40">
        <v>10.595065312046444</v>
      </c>
      <c r="W72" s="38">
        <v>100</v>
      </c>
      <c r="X72" s="39">
        <v>89.130434782608688</v>
      </c>
      <c r="Y72" s="40">
        <v>10.869565217391305</v>
      </c>
      <c r="Z72" s="38">
        <v>100</v>
      </c>
      <c r="AA72" s="39">
        <v>100</v>
      </c>
      <c r="AB72" s="40">
        <v>0</v>
      </c>
      <c r="AC72" s="38">
        <v>100</v>
      </c>
      <c r="AD72" s="39">
        <v>81.952662721893489</v>
      </c>
      <c r="AE72" s="40">
        <v>18.047337278106511</v>
      </c>
      <c r="AF72" s="38">
        <v>100</v>
      </c>
      <c r="AG72" s="39">
        <v>91.510474090407939</v>
      </c>
      <c r="AH72" s="40">
        <v>8.4895259095920625</v>
      </c>
      <c r="AI72" s="38">
        <v>100</v>
      </c>
      <c r="AJ72" s="39">
        <v>51.459854014598541</v>
      </c>
      <c r="AK72" s="40">
        <v>48.540145985401459</v>
      </c>
      <c r="AL72" s="38">
        <v>100</v>
      </c>
      <c r="AM72" s="39">
        <v>83.413461538461547</v>
      </c>
      <c r="AN72" s="40">
        <v>16.58653846153846</v>
      </c>
      <c r="AO72" s="38">
        <v>100</v>
      </c>
      <c r="AP72" s="39">
        <v>81.25</v>
      </c>
      <c r="AQ72" s="40">
        <v>18.75</v>
      </c>
      <c r="AR72" s="38">
        <v>100</v>
      </c>
      <c r="AS72" s="39">
        <v>76.397515527950304</v>
      </c>
      <c r="AT72" s="40">
        <v>23.602484472049689</v>
      </c>
      <c r="AU72" s="38">
        <v>100</v>
      </c>
      <c r="AV72" s="39">
        <v>79.459459459459453</v>
      </c>
      <c r="AW72" s="40">
        <v>20.54054054054054</v>
      </c>
      <c r="AX72" s="38">
        <v>100</v>
      </c>
      <c r="AY72" s="39">
        <v>86.876155268022188</v>
      </c>
      <c r="AZ72" s="40">
        <v>13.123844731977819</v>
      </c>
      <c r="BA72" s="38">
        <v>100</v>
      </c>
      <c r="BB72" s="39">
        <v>89.732142857142861</v>
      </c>
      <c r="BC72" s="40">
        <v>10.267857142857142</v>
      </c>
      <c r="BD72" s="38">
        <v>100</v>
      </c>
      <c r="BE72" s="39">
        <v>76.861702127659569</v>
      </c>
      <c r="BF72" s="40">
        <v>23.138297872340424</v>
      </c>
      <c r="BG72" s="38">
        <v>100</v>
      </c>
      <c r="BH72" s="39">
        <v>75.994513031550071</v>
      </c>
      <c r="BI72" s="40">
        <v>24.005486968449933</v>
      </c>
      <c r="BJ72" s="38">
        <v>100</v>
      </c>
      <c r="BK72" s="39">
        <v>82.788051209103841</v>
      </c>
      <c r="BL72" s="40">
        <v>17.211948790896159</v>
      </c>
      <c r="BM72" s="38">
        <v>100</v>
      </c>
      <c r="BN72" s="39">
        <v>60.594795539033456</v>
      </c>
      <c r="BO72" s="40">
        <v>39.405204460966544</v>
      </c>
      <c r="BP72" s="38">
        <v>100</v>
      </c>
      <c r="BQ72" s="39">
        <v>73.770491803278688</v>
      </c>
      <c r="BR72" s="40">
        <v>26.229508196721312</v>
      </c>
      <c r="BS72" s="38">
        <v>100</v>
      </c>
      <c r="BT72" s="39">
        <v>92.5</v>
      </c>
      <c r="BU72" s="40">
        <v>7.5</v>
      </c>
      <c r="BV72" s="38">
        <v>100</v>
      </c>
      <c r="BW72" s="39">
        <v>65.789473684210535</v>
      </c>
      <c r="BX72" s="40">
        <v>34.210526315789473</v>
      </c>
      <c r="BY72" s="38">
        <v>100</v>
      </c>
      <c r="BZ72" s="39">
        <v>87.850467289719631</v>
      </c>
      <c r="CA72" s="40">
        <v>12.149532710280374</v>
      </c>
      <c r="CB72" s="38">
        <v>100</v>
      </c>
      <c r="CC72" s="39">
        <v>26.47058823529412</v>
      </c>
      <c r="CD72" s="40">
        <v>73.529411764705884</v>
      </c>
      <c r="CE72" s="38">
        <v>100</v>
      </c>
      <c r="CF72" s="39">
        <v>85.405405405405403</v>
      </c>
      <c r="CG72" s="40">
        <v>14.594594594594595</v>
      </c>
      <c r="CH72" s="38">
        <v>100</v>
      </c>
      <c r="CI72" s="39">
        <v>46.857142857142861</v>
      </c>
      <c r="CJ72" s="40">
        <v>53.142857142857146</v>
      </c>
      <c r="CK72" s="38">
        <v>100</v>
      </c>
      <c r="CL72" s="39">
        <v>88.405797101449281</v>
      </c>
      <c r="CM72" s="40">
        <v>11.594202898550725</v>
      </c>
      <c r="CN72" s="38">
        <v>100</v>
      </c>
      <c r="CO72" s="39">
        <v>68.138801261829656</v>
      </c>
      <c r="CP72" s="40">
        <v>31.861198738170348</v>
      </c>
      <c r="CQ72" s="38">
        <v>0</v>
      </c>
      <c r="CR72" s="39">
        <v>0</v>
      </c>
      <c r="CS72" s="40">
        <v>0</v>
      </c>
      <c r="CT72" s="38">
        <v>100</v>
      </c>
      <c r="CU72" s="39">
        <v>72.727272727272734</v>
      </c>
      <c r="CV72" s="40">
        <v>27.27272727272727</v>
      </c>
      <c r="CW72" s="38">
        <v>100</v>
      </c>
      <c r="CX72" s="39">
        <v>87.572815533980588</v>
      </c>
      <c r="CY72" s="40">
        <v>12.427184466019417</v>
      </c>
      <c r="CZ72" s="38">
        <v>100</v>
      </c>
      <c r="DA72" s="39">
        <v>96.598639455782305</v>
      </c>
      <c r="DB72" s="40">
        <v>3.4013605442176873</v>
      </c>
      <c r="DC72" s="38">
        <v>100</v>
      </c>
      <c r="DD72" s="39">
        <v>38.095238095238095</v>
      </c>
      <c r="DE72" s="40">
        <v>61.904761904761905</v>
      </c>
      <c r="DF72" s="38">
        <v>100</v>
      </c>
      <c r="DG72" s="39">
        <v>69.501466275659823</v>
      </c>
      <c r="DH72" s="40">
        <v>30.498533724340177</v>
      </c>
      <c r="DI72" s="38">
        <v>100</v>
      </c>
      <c r="DJ72" s="39">
        <v>89.830508474576277</v>
      </c>
      <c r="DK72" s="40">
        <v>10.16949152542373</v>
      </c>
      <c r="DL72" s="38">
        <v>100</v>
      </c>
      <c r="DM72" s="39">
        <v>11.111111111111111</v>
      </c>
      <c r="DN72" s="40">
        <v>88.888888888888886</v>
      </c>
      <c r="DO72" s="38">
        <v>0</v>
      </c>
      <c r="DP72" s="39">
        <v>0</v>
      </c>
      <c r="DQ72" s="40">
        <v>0</v>
      </c>
      <c r="DR72" s="38">
        <v>100</v>
      </c>
      <c r="DS72" s="39">
        <v>91.891891891891902</v>
      </c>
      <c r="DT72" s="40">
        <v>8.1081081081081088</v>
      </c>
      <c r="DU72" s="38">
        <v>100</v>
      </c>
      <c r="DV72" s="39">
        <v>68.461538461538467</v>
      </c>
      <c r="DW72" s="40">
        <v>31.538461538461537</v>
      </c>
      <c r="DX72" s="38">
        <v>100</v>
      </c>
      <c r="DY72" s="39">
        <v>3.5714285714285712</v>
      </c>
      <c r="DZ72" s="40">
        <v>96.428571428571431</v>
      </c>
    </row>
    <row r="73" spans="1:130">
      <c r="A73" s="17" t="s">
        <v>94</v>
      </c>
      <c r="B73" s="18" t="s">
        <v>95</v>
      </c>
      <c r="C73" s="19">
        <v>13017</v>
      </c>
      <c r="D73" s="34">
        <v>12549</v>
      </c>
      <c r="E73" s="38">
        <v>100</v>
      </c>
      <c r="F73" s="39">
        <v>59.723851990925446</v>
      </c>
      <c r="G73" s="40">
        <v>40.276148009074554</v>
      </c>
      <c r="H73" s="38">
        <v>100</v>
      </c>
      <c r="I73" s="39">
        <v>56.78992668154288</v>
      </c>
      <c r="J73" s="40">
        <v>43.210073318457127</v>
      </c>
      <c r="K73" s="38">
        <v>100</v>
      </c>
      <c r="L73" s="39">
        <v>61.78838412880966</v>
      </c>
      <c r="M73" s="40">
        <v>38.21161587119034</v>
      </c>
      <c r="N73" s="38">
        <v>100</v>
      </c>
      <c r="O73" s="39">
        <v>68.320610687022892</v>
      </c>
      <c r="P73" s="40">
        <v>31.679389312977097</v>
      </c>
      <c r="Q73" s="38">
        <v>100</v>
      </c>
      <c r="R73" s="39">
        <v>37.344398340248965</v>
      </c>
      <c r="S73" s="40">
        <v>62.655601659751035</v>
      </c>
      <c r="T73" s="38">
        <v>100</v>
      </c>
      <c r="U73" s="39">
        <v>68.384879725085909</v>
      </c>
      <c r="V73" s="40">
        <v>31.615120274914087</v>
      </c>
      <c r="W73" s="38">
        <v>100</v>
      </c>
      <c r="X73" s="39">
        <v>41.44736842105263</v>
      </c>
      <c r="Y73" s="40">
        <v>58.55263157894737</v>
      </c>
      <c r="Z73" s="38">
        <v>100</v>
      </c>
      <c r="AA73" s="39">
        <v>66.666666666666657</v>
      </c>
      <c r="AB73" s="40">
        <v>33.333333333333329</v>
      </c>
      <c r="AC73" s="38">
        <v>100</v>
      </c>
      <c r="AD73" s="39">
        <v>78.409090909090907</v>
      </c>
      <c r="AE73" s="40">
        <v>21.59090909090909</v>
      </c>
      <c r="AF73" s="38">
        <v>100</v>
      </c>
      <c r="AG73" s="39">
        <v>33.333333333333329</v>
      </c>
      <c r="AH73" s="40">
        <v>66.666666666666657</v>
      </c>
      <c r="AI73" s="38">
        <v>100</v>
      </c>
      <c r="AJ73" s="39">
        <v>40.687679083094558</v>
      </c>
      <c r="AK73" s="40">
        <v>59.312320916905449</v>
      </c>
      <c r="AL73" s="38">
        <v>100</v>
      </c>
      <c r="AM73" s="39">
        <v>47.214854111405835</v>
      </c>
      <c r="AN73" s="40">
        <v>52.785145888594165</v>
      </c>
      <c r="AO73" s="38">
        <v>100</v>
      </c>
      <c r="AP73" s="39">
        <v>64.166666666666671</v>
      </c>
      <c r="AQ73" s="40">
        <v>35.833333333333336</v>
      </c>
      <c r="AR73" s="38">
        <v>100</v>
      </c>
      <c r="AS73" s="39">
        <v>58.626465661641532</v>
      </c>
      <c r="AT73" s="40">
        <v>41.373534338358461</v>
      </c>
      <c r="AU73" s="38">
        <v>100</v>
      </c>
      <c r="AV73" s="39">
        <v>44.31818181818182</v>
      </c>
      <c r="AW73" s="40">
        <v>55.68181818181818</v>
      </c>
      <c r="AX73" s="38">
        <v>100</v>
      </c>
      <c r="AY73" s="39">
        <v>45.951859956236326</v>
      </c>
      <c r="AZ73" s="40">
        <v>54.048140043763681</v>
      </c>
      <c r="BA73" s="38">
        <v>100</v>
      </c>
      <c r="BB73" s="39">
        <v>56.967213114754102</v>
      </c>
      <c r="BC73" s="40">
        <v>43.032786885245898</v>
      </c>
      <c r="BD73" s="38">
        <v>100</v>
      </c>
      <c r="BE73" s="39">
        <v>71.568627450980387</v>
      </c>
      <c r="BF73" s="40">
        <v>28.431372549019606</v>
      </c>
      <c r="BG73" s="38">
        <v>100</v>
      </c>
      <c r="BH73" s="39">
        <v>70.612244897959187</v>
      </c>
      <c r="BI73" s="40">
        <v>29.387755102040821</v>
      </c>
      <c r="BJ73" s="38">
        <v>100</v>
      </c>
      <c r="BK73" s="39">
        <v>76.325088339222617</v>
      </c>
      <c r="BL73" s="40">
        <v>23.674911660777383</v>
      </c>
      <c r="BM73" s="38">
        <v>100</v>
      </c>
      <c r="BN73" s="39">
        <v>64.480874316939889</v>
      </c>
      <c r="BO73" s="40">
        <v>35.519125683060111</v>
      </c>
      <c r="BP73" s="38">
        <v>100</v>
      </c>
      <c r="BQ73" s="39">
        <v>56.25</v>
      </c>
      <c r="BR73" s="40">
        <v>43.75</v>
      </c>
      <c r="BS73" s="38">
        <v>100</v>
      </c>
      <c r="BT73" s="39">
        <v>54.512635379061372</v>
      </c>
      <c r="BU73" s="40">
        <v>45.487364620938628</v>
      </c>
      <c r="BV73" s="38">
        <v>100</v>
      </c>
      <c r="BW73" s="39">
        <v>61.529680365296798</v>
      </c>
      <c r="BX73" s="40">
        <v>38.470319634703202</v>
      </c>
      <c r="BY73" s="38">
        <v>100</v>
      </c>
      <c r="BZ73" s="39">
        <v>47.169811320754718</v>
      </c>
      <c r="CA73" s="40">
        <v>52.830188679245282</v>
      </c>
      <c r="CB73" s="38">
        <v>100</v>
      </c>
      <c r="CC73" s="39">
        <v>71.851851851851862</v>
      </c>
      <c r="CD73" s="40">
        <v>28.148148148148149</v>
      </c>
      <c r="CE73" s="38">
        <v>100</v>
      </c>
      <c r="CF73" s="39">
        <v>44.61538461538462</v>
      </c>
      <c r="CG73" s="40">
        <v>55.384615384615387</v>
      </c>
      <c r="CH73" s="38">
        <v>100</v>
      </c>
      <c r="CI73" s="39">
        <v>52.075471698113205</v>
      </c>
      <c r="CJ73" s="40">
        <v>47.924528301886795</v>
      </c>
      <c r="CK73" s="38">
        <v>100</v>
      </c>
      <c r="CL73" s="39">
        <v>72.648261758691206</v>
      </c>
      <c r="CM73" s="40">
        <v>27.351738241308794</v>
      </c>
      <c r="CN73" s="38">
        <v>100</v>
      </c>
      <c r="CO73" s="39">
        <v>69.6513129573827</v>
      </c>
      <c r="CP73" s="40">
        <v>30.348687042617307</v>
      </c>
      <c r="CQ73" s="38">
        <v>100</v>
      </c>
      <c r="CR73" s="39">
        <v>0</v>
      </c>
      <c r="CS73" s="40">
        <v>100</v>
      </c>
      <c r="CT73" s="38">
        <v>100</v>
      </c>
      <c r="CU73" s="39">
        <v>37.5</v>
      </c>
      <c r="CV73" s="40">
        <v>62.5</v>
      </c>
      <c r="CW73" s="38">
        <v>100</v>
      </c>
      <c r="CX73" s="39">
        <v>50.697674418604656</v>
      </c>
      <c r="CY73" s="40">
        <v>49.302325581395351</v>
      </c>
      <c r="CZ73" s="38">
        <v>100</v>
      </c>
      <c r="DA73" s="39">
        <v>61.53846153846154</v>
      </c>
      <c r="DB73" s="40">
        <v>38.461538461538467</v>
      </c>
      <c r="DC73" s="38">
        <v>100</v>
      </c>
      <c r="DD73" s="39">
        <v>61.363636363636367</v>
      </c>
      <c r="DE73" s="40">
        <v>38.636363636363633</v>
      </c>
      <c r="DF73" s="38">
        <v>100</v>
      </c>
      <c r="DG73" s="39">
        <v>87.040618955512571</v>
      </c>
      <c r="DH73" s="40">
        <v>12.959381044487428</v>
      </c>
      <c r="DI73" s="38">
        <v>100</v>
      </c>
      <c r="DJ73" s="39">
        <v>41.860465116279073</v>
      </c>
      <c r="DK73" s="40">
        <v>58.139534883720934</v>
      </c>
      <c r="DL73" s="38">
        <v>100</v>
      </c>
      <c r="DM73" s="39">
        <v>54.716981132075468</v>
      </c>
      <c r="DN73" s="40">
        <v>45.283018867924532</v>
      </c>
      <c r="DO73" s="38">
        <v>100</v>
      </c>
      <c r="DP73" s="39">
        <v>50</v>
      </c>
      <c r="DQ73" s="40">
        <v>50</v>
      </c>
      <c r="DR73" s="38">
        <v>100</v>
      </c>
      <c r="DS73" s="39">
        <v>47.368421052631575</v>
      </c>
      <c r="DT73" s="40">
        <v>52.631578947368418</v>
      </c>
      <c r="DU73" s="38">
        <v>100</v>
      </c>
      <c r="DV73" s="39">
        <v>41.17647058823529</v>
      </c>
      <c r="DW73" s="40">
        <v>58.82352941176471</v>
      </c>
      <c r="DX73" s="38">
        <v>100</v>
      </c>
      <c r="DY73" s="39">
        <v>66.666666666666657</v>
      </c>
      <c r="DZ73" s="40">
        <v>33.333333333333329</v>
      </c>
    </row>
    <row r="74" spans="1:130">
      <c r="A74" s="17" t="s">
        <v>96</v>
      </c>
      <c r="B74" s="18" t="s">
        <v>97</v>
      </c>
      <c r="C74" s="19">
        <v>-2458</v>
      </c>
      <c r="D74" s="34">
        <v>119110</v>
      </c>
      <c r="E74" s="38">
        <v>100</v>
      </c>
      <c r="F74" s="39">
        <v>81.995165106470523</v>
      </c>
      <c r="G74" s="40">
        <v>18.004834893529473</v>
      </c>
      <c r="H74" s="38">
        <v>100</v>
      </c>
      <c r="I74" s="39">
        <v>81.561559597016881</v>
      </c>
      <c r="J74" s="40">
        <v>18.438440402983122</v>
      </c>
      <c r="K74" s="38">
        <v>100</v>
      </c>
      <c r="L74" s="39">
        <v>83.534869175440434</v>
      </c>
      <c r="M74" s="40">
        <v>16.465130824559573</v>
      </c>
      <c r="N74" s="38">
        <v>100</v>
      </c>
      <c r="O74" s="39">
        <v>83.968618749504714</v>
      </c>
      <c r="P74" s="40">
        <v>16.031381250495286</v>
      </c>
      <c r="Q74" s="38">
        <v>100</v>
      </c>
      <c r="R74" s="39">
        <v>80.386100386100395</v>
      </c>
      <c r="S74" s="40">
        <v>19.613899613899612</v>
      </c>
      <c r="T74" s="38">
        <v>100</v>
      </c>
      <c r="U74" s="39">
        <v>81.326580624081032</v>
      </c>
      <c r="V74" s="40">
        <v>18.673419375918968</v>
      </c>
      <c r="W74" s="38">
        <v>100</v>
      </c>
      <c r="X74" s="39">
        <v>82.502113271344029</v>
      </c>
      <c r="Y74" s="40">
        <v>17.49788672865596</v>
      </c>
      <c r="Z74" s="38">
        <v>100</v>
      </c>
      <c r="AA74" s="39">
        <v>70.326409495548958</v>
      </c>
      <c r="AB74" s="40">
        <v>29.673590504451035</v>
      </c>
      <c r="AC74" s="38">
        <v>100</v>
      </c>
      <c r="AD74" s="39">
        <v>80.511092389778156</v>
      </c>
      <c r="AE74" s="40">
        <v>19.488907610221847</v>
      </c>
      <c r="AF74" s="38">
        <v>100</v>
      </c>
      <c r="AG74" s="39">
        <v>80.855614973262036</v>
      </c>
      <c r="AH74" s="40">
        <v>19.144385026737968</v>
      </c>
      <c r="AI74" s="38">
        <v>100</v>
      </c>
      <c r="AJ74" s="39">
        <v>86.862546437014515</v>
      </c>
      <c r="AK74" s="40">
        <v>13.137453562985476</v>
      </c>
      <c r="AL74" s="38">
        <v>100</v>
      </c>
      <c r="AM74" s="39">
        <v>81.704410011918952</v>
      </c>
      <c r="AN74" s="40">
        <v>18.295589988081048</v>
      </c>
      <c r="AO74" s="38">
        <v>100</v>
      </c>
      <c r="AP74" s="39">
        <v>79.511059371362052</v>
      </c>
      <c r="AQ74" s="40">
        <v>20.488940628637948</v>
      </c>
      <c r="AR74" s="38">
        <v>100</v>
      </c>
      <c r="AS74" s="39">
        <v>78.01899592944369</v>
      </c>
      <c r="AT74" s="40">
        <v>21.98100407055631</v>
      </c>
      <c r="AU74" s="38">
        <v>100</v>
      </c>
      <c r="AV74" s="39">
        <v>79.343474779823865</v>
      </c>
      <c r="AW74" s="40">
        <v>20.656525220176142</v>
      </c>
      <c r="AX74" s="38">
        <v>100</v>
      </c>
      <c r="AY74" s="39">
        <v>81.80677540777917</v>
      </c>
      <c r="AZ74" s="40">
        <v>18.193224592220826</v>
      </c>
      <c r="BA74" s="38">
        <v>100</v>
      </c>
      <c r="BB74" s="39">
        <v>84.908583823985126</v>
      </c>
      <c r="BC74" s="40">
        <v>15.091416176014874</v>
      </c>
      <c r="BD74" s="38">
        <v>100</v>
      </c>
      <c r="BE74" s="39">
        <v>75.952764358561467</v>
      </c>
      <c r="BF74" s="40">
        <v>24.04723564143854</v>
      </c>
      <c r="BG74" s="38">
        <v>100</v>
      </c>
      <c r="BH74" s="39">
        <v>75.872093023255815</v>
      </c>
      <c r="BI74" s="40">
        <v>24.127906976744189</v>
      </c>
      <c r="BJ74" s="38">
        <v>100</v>
      </c>
      <c r="BK74" s="39">
        <v>80.143755615453728</v>
      </c>
      <c r="BL74" s="40">
        <v>19.856244384546269</v>
      </c>
      <c r="BM74" s="38">
        <v>100</v>
      </c>
      <c r="BN74" s="39">
        <v>77.848911651728557</v>
      </c>
      <c r="BO74" s="40">
        <v>22.151088348271447</v>
      </c>
      <c r="BP74" s="38">
        <v>100</v>
      </c>
      <c r="BQ74" s="39">
        <v>71.972318339100354</v>
      </c>
      <c r="BR74" s="40">
        <v>28.027681660899656</v>
      </c>
      <c r="BS74" s="38">
        <v>100</v>
      </c>
      <c r="BT74" s="39">
        <v>85.578231292517003</v>
      </c>
      <c r="BU74" s="40">
        <v>14.421768707482993</v>
      </c>
      <c r="BV74" s="38">
        <v>100</v>
      </c>
      <c r="BW74" s="39">
        <v>81.849791376912378</v>
      </c>
      <c r="BX74" s="40">
        <v>18.150208623087622</v>
      </c>
      <c r="BY74" s="38">
        <v>100</v>
      </c>
      <c r="BZ74" s="39">
        <v>83.628318584070797</v>
      </c>
      <c r="CA74" s="40">
        <v>16.371681415929203</v>
      </c>
      <c r="CB74" s="38">
        <v>100</v>
      </c>
      <c r="CC74" s="39">
        <v>83.068181818181813</v>
      </c>
      <c r="CD74" s="40">
        <v>16.93181818181818</v>
      </c>
      <c r="CE74" s="38">
        <v>100</v>
      </c>
      <c r="CF74" s="39">
        <v>82.670744138634049</v>
      </c>
      <c r="CG74" s="40">
        <v>17.329255861365951</v>
      </c>
      <c r="CH74" s="38">
        <v>100</v>
      </c>
      <c r="CI74" s="39">
        <v>82.960077896786757</v>
      </c>
      <c r="CJ74" s="40">
        <v>17.039922103213243</v>
      </c>
      <c r="CK74" s="38">
        <v>100</v>
      </c>
      <c r="CL74" s="39">
        <v>82.345828295042324</v>
      </c>
      <c r="CM74" s="40">
        <v>17.654171704957676</v>
      </c>
      <c r="CN74" s="38">
        <v>100</v>
      </c>
      <c r="CO74" s="39">
        <v>76.265614727153192</v>
      </c>
      <c r="CP74" s="40">
        <v>23.734385272846811</v>
      </c>
      <c r="CQ74" s="38">
        <v>100</v>
      </c>
      <c r="CR74" s="39">
        <v>75.389408099688467</v>
      </c>
      <c r="CS74" s="40">
        <v>24.610591900311526</v>
      </c>
      <c r="CT74" s="38">
        <v>100</v>
      </c>
      <c r="CU74" s="39">
        <v>83.680555555555557</v>
      </c>
      <c r="CV74" s="40">
        <v>16.319444444444446</v>
      </c>
      <c r="CW74" s="38">
        <v>100</v>
      </c>
      <c r="CX74" s="39">
        <v>78.602620087336234</v>
      </c>
      <c r="CY74" s="40">
        <v>21.397379912663755</v>
      </c>
      <c r="CZ74" s="38">
        <v>100</v>
      </c>
      <c r="DA74" s="39">
        <v>75.98566308243727</v>
      </c>
      <c r="DB74" s="40">
        <v>24.014336917562723</v>
      </c>
      <c r="DC74" s="38">
        <v>100</v>
      </c>
      <c r="DD74" s="39">
        <v>78.378378378378372</v>
      </c>
      <c r="DE74" s="40">
        <v>21.621621621621621</v>
      </c>
      <c r="DF74" s="38">
        <v>100</v>
      </c>
      <c r="DG74" s="39">
        <v>78.63501483679525</v>
      </c>
      <c r="DH74" s="40">
        <v>21.364985163204746</v>
      </c>
      <c r="DI74" s="38">
        <v>100</v>
      </c>
      <c r="DJ74" s="39">
        <v>83.181818181818173</v>
      </c>
      <c r="DK74" s="40">
        <v>16.818181818181817</v>
      </c>
      <c r="DL74" s="38">
        <v>100</v>
      </c>
      <c r="DM74" s="39">
        <v>81.575433911882513</v>
      </c>
      <c r="DN74" s="40">
        <v>18.424566088117487</v>
      </c>
      <c r="DO74" s="38">
        <v>100</v>
      </c>
      <c r="DP74" s="39">
        <v>79.710144927536234</v>
      </c>
      <c r="DQ74" s="40">
        <v>20.289855072463769</v>
      </c>
      <c r="DR74" s="38">
        <v>100</v>
      </c>
      <c r="DS74" s="39">
        <v>87.175324675324674</v>
      </c>
      <c r="DT74" s="40">
        <v>12.824675324675324</v>
      </c>
      <c r="DU74" s="38">
        <v>100</v>
      </c>
      <c r="DV74" s="39">
        <v>87.883683360258473</v>
      </c>
      <c r="DW74" s="40">
        <v>12.116316639741518</v>
      </c>
      <c r="DX74" s="38">
        <v>100</v>
      </c>
      <c r="DY74" s="39">
        <v>86.586985391766262</v>
      </c>
      <c r="DZ74" s="40">
        <v>13.41301460823373</v>
      </c>
    </row>
    <row r="75" spans="1:130">
      <c r="A75" s="17" t="s">
        <v>98</v>
      </c>
      <c r="B75" s="18" t="s">
        <v>99</v>
      </c>
      <c r="C75" s="19">
        <v>-4478</v>
      </c>
      <c r="D75" s="34">
        <v>10762</v>
      </c>
      <c r="E75" s="38">
        <v>100</v>
      </c>
      <c r="F75" s="39">
        <v>91.931890515595157</v>
      </c>
      <c r="G75" s="40">
        <v>8.0681094844048378</v>
      </c>
      <c r="H75" s="38">
        <v>100</v>
      </c>
      <c r="I75" s="39">
        <v>87.748344370860934</v>
      </c>
      <c r="J75" s="40">
        <v>12.251655629139073</v>
      </c>
      <c r="K75" s="38">
        <v>100</v>
      </c>
      <c r="L75" s="39">
        <v>93.583815028901725</v>
      </c>
      <c r="M75" s="40">
        <v>6.4161849710982652</v>
      </c>
      <c r="N75" s="38">
        <v>100</v>
      </c>
      <c r="O75" s="39">
        <v>91.766467065868255</v>
      </c>
      <c r="P75" s="40">
        <v>8.2335329341317358</v>
      </c>
      <c r="Q75" s="38">
        <v>100</v>
      </c>
      <c r="R75" s="39">
        <v>89.032258064516128</v>
      </c>
      <c r="S75" s="40">
        <v>10.967741935483872</v>
      </c>
      <c r="T75" s="38">
        <v>100</v>
      </c>
      <c r="U75" s="39">
        <v>100</v>
      </c>
      <c r="V75" s="40">
        <v>0</v>
      </c>
      <c r="W75" s="38">
        <v>100</v>
      </c>
      <c r="X75" s="39">
        <v>89.473684210526315</v>
      </c>
      <c r="Y75" s="40">
        <v>10.526315789473683</v>
      </c>
      <c r="Z75" s="38">
        <v>100</v>
      </c>
      <c r="AA75" s="39">
        <v>85.714285714285708</v>
      </c>
      <c r="AB75" s="40">
        <v>14.285714285714285</v>
      </c>
      <c r="AC75" s="38">
        <v>0</v>
      </c>
      <c r="AD75" s="39">
        <v>0</v>
      </c>
      <c r="AE75" s="40">
        <v>0</v>
      </c>
      <c r="AF75" s="38">
        <v>100</v>
      </c>
      <c r="AG75" s="39">
        <v>95.901639344262293</v>
      </c>
      <c r="AH75" s="40">
        <v>4.0983606557377046</v>
      </c>
      <c r="AI75" s="38">
        <v>100</v>
      </c>
      <c r="AJ75" s="39">
        <v>89.820359281437121</v>
      </c>
      <c r="AK75" s="40">
        <v>10.179640718562874</v>
      </c>
      <c r="AL75" s="38">
        <v>100</v>
      </c>
      <c r="AM75" s="39">
        <v>90.243902439024396</v>
      </c>
      <c r="AN75" s="40">
        <v>9.7560975609756095</v>
      </c>
      <c r="AO75" s="38">
        <v>100</v>
      </c>
      <c r="AP75" s="39">
        <v>98.165137614678898</v>
      </c>
      <c r="AQ75" s="40">
        <v>1.834862385321101</v>
      </c>
      <c r="AR75" s="38">
        <v>100</v>
      </c>
      <c r="AS75" s="39">
        <v>100</v>
      </c>
      <c r="AT75" s="40">
        <v>0</v>
      </c>
      <c r="AU75" s="38">
        <v>100</v>
      </c>
      <c r="AV75" s="39">
        <v>100</v>
      </c>
      <c r="AW75" s="40">
        <v>0</v>
      </c>
      <c r="AX75" s="38">
        <v>100</v>
      </c>
      <c r="AY75" s="39">
        <v>100</v>
      </c>
      <c r="AZ75" s="40">
        <v>0</v>
      </c>
      <c r="BA75" s="38">
        <v>100</v>
      </c>
      <c r="BB75" s="39">
        <v>97.080291970802918</v>
      </c>
      <c r="BC75" s="40">
        <v>2.9197080291970803</v>
      </c>
      <c r="BD75" s="38">
        <v>0</v>
      </c>
      <c r="BE75" s="39">
        <v>0</v>
      </c>
      <c r="BF75" s="40">
        <v>0</v>
      </c>
      <c r="BG75" s="38">
        <v>0</v>
      </c>
      <c r="BH75" s="39">
        <v>0</v>
      </c>
      <c r="BI75" s="40">
        <v>0</v>
      </c>
      <c r="BJ75" s="38">
        <v>100</v>
      </c>
      <c r="BK75" s="39">
        <v>90.052356020942398</v>
      </c>
      <c r="BL75" s="40">
        <v>9.9476439790575917</v>
      </c>
      <c r="BM75" s="38">
        <v>0</v>
      </c>
      <c r="BN75" s="39">
        <v>0</v>
      </c>
      <c r="BO75" s="40">
        <v>0</v>
      </c>
      <c r="BP75" s="38">
        <v>100</v>
      </c>
      <c r="BQ75" s="39">
        <v>100</v>
      </c>
      <c r="BR75" s="40">
        <v>0</v>
      </c>
      <c r="BS75" s="38">
        <v>100</v>
      </c>
      <c r="BT75" s="39">
        <v>100</v>
      </c>
      <c r="BU75" s="40">
        <v>0</v>
      </c>
      <c r="BV75" s="38">
        <v>100</v>
      </c>
      <c r="BW75" s="39">
        <v>100</v>
      </c>
      <c r="BX75" s="40">
        <v>0</v>
      </c>
      <c r="BY75" s="38">
        <v>100</v>
      </c>
      <c r="BZ75" s="39">
        <v>100</v>
      </c>
      <c r="CA75" s="40">
        <v>0</v>
      </c>
      <c r="CB75" s="38">
        <v>100</v>
      </c>
      <c r="CC75" s="39">
        <v>100</v>
      </c>
      <c r="CD75" s="40">
        <v>0</v>
      </c>
      <c r="CE75" s="38">
        <v>100</v>
      </c>
      <c r="CF75" s="39">
        <v>75</v>
      </c>
      <c r="CG75" s="40">
        <v>25</v>
      </c>
      <c r="CH75" s="38">
        <v>100</v>
      </c>
      <c r="CI75" s="39">
        <v>100</v>
      </c>
      <c r="CJ75" s="40">
        <v>0</v>
      </c>
      <c r="CK75" s="38">
        <v>100</v>
      </c>
      <c r="CL75" s="39">
        <v>94.399999999999991</v>
      </c>
      <c r="CM75" s="40">
        <v>5.6000000000000005</v>
      </c>
      <c r="CN75" s="38">
        <v>100</v>
      </c>
      <c r="CO75" s="39">
        <v>100</v>
      </c>
      <c r="CP75" s="40">
        <v>0</v>
      </c>
      <c r="CQ75" s="38">
        <v>100</v>
      </c>
      <c r="CR75" s="39">
        <v>100</v>
      </c>
      <c r="CS75" s="40">
        <v>0</v>
      </c>
      <c r="CT75" s="38">
        <v>0</v>
      </c>
      <c r="CU75" s="39">
        <v>0</v>
      </c>
      <c r="CV75" s="40">
        <v>0</v>
      </c>
      <c r="CW75" s="38">
        <v>0</v>
      </c>
      <c r="CX75" s="39">
        <v>0</v>
      </c>
      <c r="CY75" s="40">
        <v>0</v>
      </c>
      <c r="CZ75" s="38">
        <v>0</v>
      </c>
      <c r="DA75" s="39">
        <v>0</v>
      </c>
      <c r="DB75" s="40">
        <v>0</v>
      </c>
      <c r="DC75" s="38">
        <v>0</v>
      </c>
      <c r="DD75" s="39">
        <v>0</v>
      </c>
      <c r="DE75" s="40">
        <v>0</v>
      </c>
      <c r="DF75" s="38">
        <v>100</v>
      </c>
      <c r="DG75" s="39">
        <v>100</v>
      </c>
      <c r="DH75" s="40">
        <v>0</v>
      </c>
      <c r="DI75" s="38">
        <v>100</v>
      </c>
      <c r="DJ75" s="39">
        <v>100</v>
      </c>
      <c r="DK75" s="40">
        <v>0</v>
      </c>
      <c r="DL75" s="38">
        <v>0</v>
      </c>
      <c r="DM75" s="39">
        <v>0</v>
      </c>
      <c r="DN75" s="40">
        <v>0</v>
      </c>
      <c r="DO75" s="38">
        <v>0</v>
      </c>
      <c r="DP75" s="39">
        <v>0</v>
      </c>
      <c r="DQ75" s="40">
        <v>0</v>
      </c>
      <c r="DR75" s="38">
        <v>0</v>
      </c>
      <c r="DS75" s="39">
        <v>0</v>
      </c>
      <c r="DT75" s="40">
        <v>0</v>
      </c>
      <c r="DU75" s="38">
        <v>100</v>
      </c>
      <c r="DV75" s="39">
        <v>100</v>
      </c>
      <c r="DW75" s="40">
        <v>0</v>
      </c>
      <c r="DX75" s="38">
        <v>0</v>
      </c>
      <c r="DY75" s="39">
        <v>0</v>
      </c>
      <c r="DZ75" s="40">
        <v>0</v>
      </c>
    </row>
    <row r="76" spans="1:130">
      <c r="A76" s="17" t="s">
        <v>100</v>
      </c>
      <c r="B76" s="18" t="s">
        <v>101</v>
      </c>
      <c r="C76" s="19">
        <v>3624</v>
      </c>
      <c r="D76" s="34">
        <v>1414</v>
      </c>
      <c r="E76" s="38">
        <v>100</v>
      </c>
      <c r="F76" s="39">
        <v>90.730448590710594</v>
      </c>
      <c r="G76" s="40">
        <v>9.2695514092894005</v>
      </c>
      <c r="H76" s="38">
        <v>100</v>
      </c>
      <c r="I76" s="39">
        <v>91.553287981859413</v>
      </c>
      <c r="J76" s="40">
        <v>8.4467120181405893</v>
      </c>
      <c r="K76" s="38">
        <v>100</v>
      </c>
      <c r="L76" s="39">
        <v>93.462897526501763</v>
      </c>
      <c r="M76" s="40">
        <v>6.5371024734982335</v>
      </c>
      <c r="N76" s="38">
        <v>100</v>
      </c>
      <c r="O76" s="39">
        <v>91.666666666666657</v>
      </c>
      <c r="P76" s="40">
        <v>8.3333333333333321</v>
      </c>
      <c r="Q76" s="38">
        <v>100</v>
      </c>
      <c r="R76" s="39">
        <v>86.910994764397913</v>
      </c>
      <c r="S76" s="40">
        <v>13.089005235602095</v>
      </c>
      <c r="T76" s="38">
        <v>100</v>
      </c>
      <c r="U76" s="39">
        <v>93.939393939393938</v>
      </c>
      <c r="V76" s="40">
        <v>6.0606060606060606</v>
      </c>
      <c r="W76" s="38">
        <v>100</v>
      </c>
      <c r="X76" s="39">
        <v>82.35294117647058</v>
      </c>
      <c r="Y76" s="40">
        <v>17.647058823529413</v>
      </c>
      <c r="Z76" s="38">
        <v>100</v>
      </c>
      <c r="AA76" s="39">
        <v>87.628865979381445</v>
      </c>
      <c r="AB76" s="40">
        <v>12.371134020618557</v>
      </c>
      <c r="AC76" s="38">
        <v>100</v>
      </c>
      <c r="AD76" s="39">
        <v>89.393939393939391</v>
      </c>
      <c r="AE76" s="40">
        <v>10.606060606060606</v>
      </c>
      <c r="AF76" s="38">
        <v>100</v>
      </c>
      <c r="AG76" s="39">
        <v>84.210526315789465</v>
      </c>
      <c r="AH76" s="40">
        <v>15.789473684210526</v>
      </c>
      <c r="AI76" s="38">
        <v>100</v>
      </c>
      <c r="AJ76" s="39">
        <v>92.592592592592595</v>
      </c>
      <c r="AK76" s="40">
        <v>7.4074074074074066</v>
      </c>
      <c r="AL76" s="38">
        <v>100</v>
      </c>
      <c r="AM76" s="39">
        <v>87.309644670050758</v>
      </c>
      <c r="AN76" s="40">
        <v>12.690355329949238</v>
      </c>
      <c r="AO76" s="38">
        <v>100</v>
      </c>
      <c r="AP76" s="39">
        <v>84.146341463414629</v>
      </c>
      <c r="AQ76" s="40">
        <v>15.853658536585366</v>
      </c>
      <c r="AR76" s="38">
        <v>100</v>
      </c>
      <c r="AS76" s="39">
        <v>88.888888888888886</v>
      </c>
      <c r="AT76" s="40">
        <v>11.111111111111111</v>
      </c>
      <c r="AU76" s="38">
        <v>100</v>
      </c>
      <c r="AV76" s="39">
        <v>85.18518518518519</v>
      </c>
      <c r="AW76" s="40">
        <v>14.814814814814813</v>
      </c>
      <c r="AX76" s="38">
        <v>100</v>
      </c>
      <c r="AY76" s="39">
        <v>94.117647058823522</v>
      </c>
      <c r="AZ76" s="40">
        <v>5.8823529411764701</v>
      </c>
      <c r="BA76" s="38">
        <v>100</v>
      </c>
      <c r="BB76" s="39">
        <v>94.413407821229043</v>
      </c>
      <c r="BC76" s="40">
        <v>5.5865921787709496</v>
      </c>
      <c r="BD76" s="38">
        <v>100</v>
      </c>
      <c r="BE76" s="39">
        <v>81.609195402298852</v>
      </c>
      <c r="BF76" s="40">
        <v>18.390804597701148</v>
      </c>
      <c r="BG76" s="38">
        <v>100</v>
      </c>
      <c r="BH76" s="39">
        <v>91.304347826086953</v>
      </c>
      <c r="BI76" s="40">
        <v>8.695652173913043</v>
      </c>
      <c r="BJ76" s="38">
        <v>100</v>
      </c>
      <c r="BK76" s="39">
        <v>88.235294117647058</v>
      </c>
      <c r="BL76" s="40">
        <v>11.76470588235294</v>
      </c>
      <c r="BM76" s="38">
        <v>100</v>
      </c>
      <c r="BN76" s="39">
        <v>81.818181818181827</v>
      </c>
      <c r="BO76" s="40">
        <v>18.181818181818183</v>
      </c>
      <c r="BP76" s="38">
        <v>100</v>
      </c>
      <c r="BQ76" s="39">
        <v>90</v>
      </c>
      <c r="BR76" s="40">
        <v>10</v>
      </c>
      <c r="BS76" s="38">
        <v>100</v>
      </c>
      <c r="BT76" s="39">
        <v>100</v>
      </c>
      <c r="BU76" s="40">
        <v>0</v>
      </c>
      <c r="BV76" s="38">
        <v>100</v>
      </c>
      <c r="BW76" s="39">
        <v>90.625</v>
      </c>
      <c r="BX76" s="40">
        <v>9.375</v>
      </c>
      <c r="BY76" s="38">
        <v>100</v>
      </c>
      <c r="BZ76" s="39">
        <v>86</v>
      </c>
      <c r="CA76" s="40">
        <v>14.000000000000002</v>
      </c>
      <c r="CB76" s="38">
        <v>100</v>
      </c>
      <c r="CC76" s="39">
        <v>84.615384615384613</v>
      </c>
      <c r="CD76" s="40">
        <v>15.384615384615385</v>
      </c>
      <c r="CE76" s="38">
        <v>100</v>
      </c>
      <c r="CF76" s="39">
        <v>97.142857142857139</v>
      </c>
      <c r="CG76" s="40">
        <v>2.8571428571428572</v>
      </c>
      <c r="CH76" s="38">
        <v>100</v>
      </c>
      <c r="CI76" s="39">
        <v>88</v>
      </c>
      <c r="CJ76" s="40">
        <v>12</v>
      </c>
      <c r="CK76" s="38">
        <v>100</v>
      </c>
      <c r="CL76" s="39">
        <v>75</v>
      </c>
      <c r="CM76" s="40">
        <v>25</v>
      </c>
      <c r="CN76" s="38">
        <v>100</v>
      </c>
      <c r="CO76" s="39">
        <v>85</v>
      </c>
      <c r="CP76" s="40">
        <v>15</v>
      </c>
      <c r="CQ76" s="38">
        <v>100</v>
      </c>
      <c r="CR76" s="39">
        <v>87.5</v>
      </c>
      <c r="CS76" s="40">
        <v>12.5</v>
      </c>
      <c r="CT76" s="38">
        <v>100</v>
      </c>
      <c r="CU76" s="39">
        <v>95.238095238095227</v>
      </c>
      <c r="CV76" s="40">
        <v>4.7619047619047619</v>
      </c>
      <c r="CW76" s="38">
        <v>100</v>
      </c>
      <c r="CX76" s="39">
        <v>80</v>
      </c>
      <c r="CY76" s="40">
        <v>20</v>
      </c>
      <c r="CZ76" s="38">
        <v>100</v>
      </c>
      <c r="DA76" s="39">
        <v>82.35294117647058</v>
      </c>
      <c r="DB76" s="40">
        <v>17.647058823529413</v>
      </c>
      <c r="DC76" s="38">
        <v>100</v>
      </c>
      <c r="DD76" s="39">
        <v>85.714285714285708</v>
      </c>
      <c r="DE76" s="40">
        <v>14.285714285714285</v>
      </c>
      <c r="DF76" s="38">
        <v>100</v>
      </c>
      <c r="DG76" s="39">
        <v>66.666666666666657</v>
      </c>
      <c r="DH76" s="40">
        <v>33.333333333333329</v>
      </c>
      <c r="DI76" s="38">
        <v>100</v>
      </c>
      <c r="DJ76" s="39">
        <v>83.333333333333343</v>
      </c>
      <c r="DK76" s="40">
        <v>16.666666666666664</v>
      </c>
      <c r="DL76" s="38">
        <v>100</v>
      </c>
      <c r="DM76" s="39">
        <v>100</v>
      </c>
      <c r="DN76" s="40">
        <v>0</v>
      </c>
      <c r="DO76" s="38">
        <v>100</v>
      </c>
      <c r="DP76" s="39">
        <v>88.135593220338976</v>
      </c>
      <c r="DQ76" s="40">
        <v>11.864406779661017</v>
      </c>
      <c r="DR76" s="38">
        <v>100</v>
      </c>
      <c r="DS76" s="39">
        <v>91.666666666666657</v>
      </c>
      <c r="DT76" s="40">
        <v>8.3333333333333321</v>
      </c>
      <c r="DU76" s="38">
        <v>100</v>
      </c>
      <c r="DV76" s="39">
        <v>90.909090909090907</v>
      </c>
      <c r="DW76" s="40">
        <v>9.0909090909090917</v>
      </c>
      <c r="DX76" s="38">
        <v>0</v>
      </c>
      <c r="DY76" s="39">
        <v>0</v>
      </c>
      <c r="DZ76" s="40">
        <v>0</v>
      </c>
    </row>
    <row r="77" spans="1:130">
      <c r="A77" s="17" t="s">
        <v>102</v>
      </c>
      <c r="B77" s="18" t="s">
        <v>103</v>
      </c>
      <c r="C77" s="19">
        <v>775</v>
      </c>
      <c r="D77" s="34">
        <v>10287</v>
      </c>
      <c r="E77" s="38">
        <v>100</v>
      </c>
      <c r="F77" s="39">
        <v>88.609654673657573</v>
      </c>
      <c r="G77" s="40">
        <v>11.390345326342434</v>
      </c>
      <c r="H77" s="38">
        <v>100</v>
      </c>
      <c r="I77" s="39">
        <v>89.518682710576314</v>
      </c>
      <c r="J77" s="40">
        <v>10.481317289423686</v>
      </c>
      <c r="K77" s="38">
        <v>100</v>
      </c>
      <c r="L77" s="39">
        <v>89.573459715639814</v>
      </c>
      <c r="M77" s="40">
        <v>10.42654028436019</v>
      </c>
      <c r="N77" s="38">
        <v>100</v>
      </c>
      <c r="O77" s="39">
        <v>85.950413223140501</v>
      </c>
      <c r="P77" s="40">
        <v>14.049586776859504</v>
      </c>
      <c r="Q77" s="38">
        <v>100</v>
      </c>
      <c r="R77" s="39">
        <v>85.714285714285708</v>
      </c>
      <c r="S77" s="40">
        <v>14.285714285714285</v>
      </c>
      <c r="T77" s="38">
        <v>100</v>
      </c>
      <c r="U77" s="39">
        <v>93.788819875776397</v>
      </c>
      <c r="V77" s="40">
        <v>6.2111801242236027</v>
      </c>
      <c r="W77" s="38">
        <v>100</v>
      </c>
      <c r="X77" s="39">
        <v>93.61702127659575</v>
      </c>
      <c r="Y77" s="40">
        <v>6.3829787234042552</v>
      </c>
      <c r="Z77" s="38">
        <v>100</v>
      </c>
      <c r="AA77" s="39">
        <v>93</v>
      </c>
      <c r="AB77" s="40">
        <v>7.0000000000000009</v>
      </c>
      <c r="AC77" s="38">
        <v>100</v>
      </c>
      <c r="AD77" s="39">
        <v>89.583333333333343</v>
      </c>
      <c r="AE77" s="40">
        <v>10.416666666666668</v>
      </c>
      <c r="AF77" s="38">
        <v>100</v>
      </c>
      <c r="AG77" s="39">
        <v>99.650349650349639</v>
      </c>
      <c r="AH77" s="40">
        <v>0.34965034965034963</v>
      </c>
      <c r="AI77" s="38">
        <v>100</v>
      </c>
      <c r="AJ77" s="39">
        <v>80</v>
      </c>
      <c r="AK77" s="40">
        <v>20</v>
      </c>
      <c r="AL77" s="38">
        <v>100</v>
      </c>
      <c r="AM77" s="39">
        <v>87.826086956521749</v>
      </c>
      <c r="AN77" s="40">
        <v>12.173913043478262</v>
      </c>
      <c r="AO77" s="38">
        <v>100</v>
      </c>
      <c r="AP77" s="39">
        <v>91.596638655462186</v>
      </c>
      <c r="AQ77" s="40">
        <v>8.4033613445378155</v>
      </c>
      <c r="AR77" s="38">
        <v>100</v>
      </c>
      <c r="AS77" s="39">
        <v>76.666666666666671</v>
      </c>
      <c r="AT77" s="40">
        <v>23.333333333333332</v>
      </c>
      <c r="AU77" s="38">
        <v>100</v>
      </c>
      <c r="AV77" s="39">
        <v>87.557603686635943</v>
      </c>
      <c r="AW77" s="40">
        <v>12.442396313364055</v>
      </c>
      <c r="AX77" s="38">
        <v>100</v>
      </c>
      <c r="AY77" s="39">
        <v>89.473684210526315</v>
      </c>
      <c r="AZ77" s="40">
        <v>10.526315789473683</v>
      </c>
      <c r="BA77" s="38">
        <v>100</v>
      </c>
      <c r="BB77" s="39">
        <v>88.184438040345825</v>
      </c>
      <c r="BC77" s="40">
        <v>11.815561959654179</v>
      </c>
      <c r="BD77" s="38">
        <v>100</v>
      </c>
      <c r="BE77" s="39">
        <v>86.624203821656053</v>
      </c>
      <c r="BF77" s="40">
        <v>13.375796178343949</v>
      </c>
      <c r="BG77" s="38">
        <v>100</v>
      </c>
      <c r="BH77" s="39">
        <v>84.285714285714292</v>
      </c>
      <c r="BI77" s="40">
        <v>15.714285714285714</v>
      </c>
      <c r="BJ77" s="38">
        <v>100</v>
      </c>
      <c r="BK77" s="39">
        <v>88.669950738916256</v>
      </c>
      <c r="BL77" s="40">
        <v>11.330049261083744</v>
      </c>
      <c r="BM77" s="38">
        <v>100</v>
      </c>
      <c r="BN77" s="39">
        <v>77.777777777777786</v>
      </c>
      <c r="BO77" s="40">
        <v>22.222222222222221</v>
      </c>
      <c r="BP77" s="38">
        <v>100</v>
      </c>
      <c r="BQ77" s="39">
        <v>82.608695652173907</v>
      </c>
      <c r="BR77" s="40">
        <v>17.391304347826086</v>
      </c>
      <c r="BS77" s="38">
        <v>100</v>
      </c>
      <c r="BT77" s="39">
        <v>87.804878048780495</v>
      </c>
      <c r="BU77" s="40">
        <v>12.195121951219512</v>
      </c>
      <c r="BV77" s="38">
        <v>100</v>
      </c>
      <c r="BW77" s="39">
        <v>81.72043010752688</v>
      </c>
      <c r="BX77" s="40">
        <v>18.27956989247312</v>
      </c>
      <c r="BY77" s="38">
        <v>100</v>
      </c>
      <c r="BZ77" s="39">
        <v>90.909090909090907</v>
      </c>
      <c r="CA77" s="40">
        <v>9.0909090909090917</v>
      </c>
      <c r="CB77" s="38">
        <v>100</v>
      </c>
      <c r="CC77" s="39">
        <v>83.333333333333343</v>
      </c>
      <c r="CD77" s="40">
        <v>16.666666666666664</v>
      </c>
      <c r="CE77" s="38">
        <v>100</v>
      </c>
      <c r="CF77" s="39">
        <v>91.525423728813564</v>
      </c>
      <c r="CG77" s="40">
        <v>8.4745762711864394</v>
      </c>
      <c r="CH77" s="38">
        <v>100</v>
      </c>
      <c r="CI77" s="39">
        <v>66.666666666666657</v>
      </c>
      <c r="CJ77" s="40">
        <v>33.333333333333329</v>
      </c>
      <c r="CK77" s="38">
        <v>100</v>
      </c>
      <c r="CL77" s="39">
        <v>81.44329896907216</v>
      </c>
      <c r="CM77" s="40">
        <v>18.556701030927837</v>
      </c>
      <c r="CN77" s="38">
        <v>100</v>
      </c>
      <c r="CO77" s="39">
        <v>84.426229508196727</v>
      </c>
      <c r="CP77" s="40">
        <v>15.573770491803279</v>
      </c>
      <c r="CQ77" s="38">
        <v>100</v>
      </c>
      <c r="CR77" s="39">
        <v>92.5</v>
      </c>
      <c r="CS77" s="40">
        <v>7.5</v>
      </c>
      <c r="CT77" s="38">
        <v>0</v>
      </c>
      <c r="CU77" s="39">
        <v>0</v>
      </c>
      <c r="CV77" s="40">
        <v>0</v>
      </c>
      <c r="CW77" s="38">
        <v>100</v>
      </c>
      <c r="CX77" s="39">
        <v>88.888888888888886</v>
      </c>
      <c r="CY77" s="40">
        <v>11.111111111111111</v>
      </c>
      <c r="CZ77" s="38">
        <v>100</v>
      </c>
      <c r="DA77" s="39">
        <v>84</v>
      </c>
      <c r="DB77" s="40">
        <v>16</v>
      </c>
      <c r="DC77" s="38">
        <v>100</v>
      </c>
      <c r="DD77" s="39">
        <v>80</v>
      </c>
      <c r="DE77" s="40">
        <v>20</v>
      </c>
      <c r="DF77" s="38">
        <v>100</v>
      </c>
      <c r="DG77" s="39">
        <v>68.75</v>
      </c>
      <c r="DH77" s="40">
        <v>31.25</v>
      </c>
      <c r="DI77" s="38">
        <v>100</v>
      </c>
      <c r="DJ77" s="39">
        <v>67.741935483870961</v>
      </c>
      <c r="DK77" s="40">
        <v>32.258064516129032</v>
      </c>
      <c r="DL77" s="38">
        <v>100</v>
      </c>
      <c r="DM77" s="39">
        <v>87.5</v>
      </c>
      <c r="DN77" s="40">
        <v>12.5</v>
      </c>
      <c r="DO77" s="38">
        <v>100</v>
      </c>
      <c r="DP77" s="39">
        <v>91.666666666666657</v>
      </c>
      <c r="DQ77" s="40">
        <v>8.3333333333333321</v>
      </c>
      <c r="DR77" s="38">
        <v>100</v>
      </c>
      <c r="DS77" s="39">
        <v>91.891891891891902</v>
      </c>
      <c r="DT77" s="40">
        <v>8.1081081081081088</v>
      </c>
      <c r="DU77" s="38">
        <v>100</v>
      </c>
      <c r="DV77" s="39">
        <v>76.31578947368422</v>
      </c>
      <c r="DW77" s="40">
        <v>23.684210526315788</v>
      </c>
      <c r="DX77" s="38">
        <v>100</v>
      </c>
      <c r="DY77" s="39">
        <v>88.333333333333329</v>
      </c>
      <c r="DZ77" s="40">
        <v>11.666666666666666</v>
      </c>
    </row>
    <row r="78" spans="1:130">
      <c r="A78" s="17" t="s">
        <v>104</v>
      </c>
      <c r="B78" s="18" t="s">
        <v>105</v>
      </c>
      <c r="C78" s="19">
        <v>-76437</v>
      </c>
      <c r="D78" s="34">
        <v>416751</v>
      </c>
      <c r="E78" s="38">
        <v>100</v>
      </c>
      <c r="F78" s="39">
        <v>45.183271919462612</v>
      </c>
      <c r="G78" s="40">
        <v>54.816728080537388</v>
      </c>
      <c r="H78" s="38">
        <v>100</v>
      </c>
      <c r="I78" s="39">
        <v>47.227602701655691</v>
      </c>
      <c r="J78" s="40">
        <v>52.772397298344309</v>
      </c>
      <c r="K78" s="38">
        <v>100</v>
      </c>
      <c r="L78" s="39">
        <v>47.202865835705168</v>
      </c>
      <c r="M78" s="40">
        <v>52.797134164294825</v>
      </c>
      <c r="N78" s="38">
        <v>100</v>
      </c>
      <c r="O78" s="39">
        <v>47.148535734566401</v>
      </c>
      <c r="P78" s="40">
        <v>52.851464265433599</v>
      </c>
      <c r="Q78" s="38">
        <v>100</v>
      </c>
      <c r="R78" s="39">
        <v>40.660789893801628</v>
      </c>
      <c r="S78" s="40">
        <v>59.339210106198379</v>
      </c>
      <c r="T78" s="38">
        <v>100</v>
      </c>
      <c r="U78" s="39">
        <v>42.27120645542216</v>
      </c>
      <c r="V78" s="40">
        <v>57.72879354457784</v>
      </c>
      <c r="W78" s="38">
        <v>100</v>
      </c>
      <c r="X78" s="39">
        <v>50.17985611510791</v>
      </c>
      <c r="Y78" s="40">
        <v>49.82014388489209</v>
      </c>
      <c r="Z78" s="38">
        <v>100</v>
      </c>
      <c r="AA78" s="39">
        <v>34.561855670103093</v>
      </c>
      <c r="AB78" s="40">
        <v>65.438144329896915</v>
      </c>
      <c r="AC78" s="38">
        <v>100</v>
      </c>
      <c r="AD78" s="39">
        <v>41.65406427221172</v>
      </c>
      <c r="AE78" s="40">
        <v>58.34593572778828</v>
      </c>
      <c r="AF78" s="38">
        <v>100</v>
      </c>
      <c r="AG78" s="39">
        <v>44.757772957339121</v>
      </c>
      <c r="AH78" s="40">
        <v>55.242227042660886</v>
      </c>
      <c r="AI78" s="38">
        <v>100</v>
      </c>
      <c r="AJ78" s="39">
        <v>49.814314652261984</v>
      </c>
      <c r="AK78" s="40">
        <v>50.185685347738016</v>
      </c>
      <c r="AL78" s="38">
        <v>100</v>
      </c>
      <c r="AM78" s="39">
        <v>41.773659827928519</v>
      </c>
      <c r="AN78" s="40">
        <v>58.226340172071481</v>
      </c>
      <c r="AO78" s="38">
        <v>100</v>
      </c>
      <c r="AP78" s="39">
        <v>41.225732775028554</v>
      </c>
      <c r="AQ78" s="40">
        <v>58.774267224971453</v>
      </c>
      <c r="AR78" s="38">
        <v>100</v>
      </c>
      <c r="AS78" s="39">
        <v>45.555983070411699</v>
      </c>
      <c r="AT78" s="40">
        <v>54.444016929588301</v>
      </c>
      <c r="AU78" s="38">
        <v>100</v>
      </c>
      <c r="AV78" s="39">
        <v>39.426129426129428</v>
      </c>
      <c r="AW78" s="40">
        <v>60.573870573870572</v>
      </c>
      <c r="AX78" s="38">
        <v>100</v>
      </c>
      <c r="AY78" s="39">
        <v>48.396257935182092</v>
      </c>
      <c r="AZ78" s="40">
        <v>51.603742064817901</v>
      </c>
      <c r="BA78" s="38">
        <v>100</v>
      </c>
      <c r="BB78" s="39">
        <v>37.588490522950444</v>
      </c>
      <c r="BC78" s="40">
        <v>62.411509477049556</v>
      </c>
      <c r="BD78" s="38">
        <v>100</v>
      </c>
      <c r="BE78" s="39">
        <v>36.835994194484762</v>
      </c>
      <c r="BF78" s="40">
        <v>63.164005805515245</v>
      </c>
      <c r="BG78" s="38">
        <v>100</v>
      </c>
      <c r="BH78" s="39">
        <v>42.658269804441495</v>
      </c>
      <c r="BI78" s="40">
        <v>57.341730195558505</v>
      </c>
      <c r="BJ78" s="38">
        <v>100</v>
      </c>
      <c r="BK78" s="39">
        <v>40.853864326695913</v>
      </c>
      <c r="BL78" s="40">
        <v>59.14613567330408</v>
      </c>
      <c r="BM78" s="38">
        <v>100</v>
      </c>
      <c r="BN78" s="39">
        <v>40.064360418342723</v>
      </c>
      <c r="BO78" s="40">
        <v>59.935639581657284</v>
      </c>
      <c r="BP78" s="38">
        <v>100</v>
      </c>
      <c r="BQ78" s="39">
        <v>48.352588789045789</v>
      </c>
      <c r="BR78" s="40">
        <v>51.647411210954218</v>
      </c>
      <c r="BS78" s="38">
        <v>100</v>
      </c>
      <c r="BT78" s="39">
        <v>52.64012997562957</v>
      </c>
      <c r="BU78" s="40">
        <v>47.35987002437043</v>
      </c>
      <c r="BV78" s="38">
        <v>100</v>
      </c>
      <c r="BW78" s="39">
        <v>47.118023787740164</v>
      </c>
      <c r="BX78" s="40">
        <v>52.881976212259843</v>
      </c>
      <c r="BY78" s="38">
        <v>100</v>
      </c>
      <c r="BZ78" s="39">
        <v>49.266247379454924</v>
      </c>
      <c r="CA78" s="40">
        <v>50.733752620545069</v>
      </c>
      <c r="CB78" s="38">
        <v>100</v>
      </c>
      <c r="CC78" s="39">
        <v>47.423664122137403</v>
      </c>
      <c r="CD78" s="40">
        <v>52.57633587786259</v>
      </c>
      <c r="CE78" s="38">
        <v>100</v>
      </c>
      <c r="CF78" s="39">
        <v>46.810463515374025</v>
      </c>
      <c r="CG78" s="40">
        <v>53.189536484625975</v>
      </c>
      <c r="CH78" s="38">
        <v>100</v>
      </c>
      <c r="CI78" s="39">
        <v>43.169690501600854</v>
      </c>
      <c r="CJ78" s="40">
        <v>56.830309498399146</v>
      </c>
      <c r="CK78" s="38">
        <v>100</v>
      </c>
      <c r="CL78" s="39">
        <v>45.443037974683541</v>
      </c>
      <c r="CM78" s="40">
        <v>54.556962025316459</v>
      </c>
      <c r="CN78" s="38">
        <v>100</v>
      </c>
      <c r="CO78" s="39">
        <v>46.319612590799032</v>
      </c>
      <c r="CP78" s="40">
        <v>53.680387409200968</v>
      </c>
      <c r="CQ78" s="38">
        <v>100</v>
      </c>
      <c r="CR78" s="39">
        <v>30.255770430442919</v>
      </c>
      <c r="CS78" s="40">
        <v>69.744229569557078</v>
      </c>
      <c r="CT78" s="38">
        <v>100</v>
      </c>
      <c r="CU78" s="39">
        <v>45.60669456066946</v>
      </c>
      <c r="CV78" s="40">
        <v>54.39330543933054</v>
      </c>
      <c r="CW78" s="38">
        <v>100</v>
      </c>
      <c r="CX78" s="39">
        <v>46.522911051212937</v>
      </c>
      <c r="CY78" s="40">
        <v>53.477088948787063</v>
      </c>
      <c r="CZ78" s="38">
        <v>100</v>
      </c>
      <c r="DA78" s="39">
        <v>43.029087261785357</v>
      </c>
      <c r="DB78" s="40">
        <v>56.970912738214643</v>
      </c>
      <c r="DC78" s="38">
        <v>100</v>
      </c>
      <c r="DD78" s="39">
        <v>40.571428571428569</v>
      </c>
      <c r="DE78" s="40">
        <v>59.428571428571431</v>
      </c>
      <c r="DF78" s="38">
        <v>100</v>
      </c>
      <c r="DG78" s="39">
        <v>43.127364438839848</v>
      </c>
      <c r="DH78" s="40">
        <v>56.872635561160159</v>
      </c>
      <c r="DI78" s="38">
        <v>100</v>
      </c>
      <c r="DJ78" s="39">
        <v>48.387096774193552</v>
      </c>
      <c r="DK78" s="40">
        <v>51.612903225806448</v>
      </c>
      <c r="DL78" s="38">
        <v>100</v>
      </c>
      <c r="DM78" s="39">
        <v>48.74245472837022</v>
      </c>
      <c r="DN78" s="40">
        <v>51.25754527162978</v>
      </c>
      <c r="DO78" s="38">
        <v>100</v>
      </c>
      <c r="DP78" s="39">
        <v>32.587859424920126</v>
      </c>
      <c r="DQ78" s="40">
        <v>67.412140575079874</v>
      </c>
      <c r="DR78" s="38">
        <v>100</v>
      </c>
      <c r="DS78" s="39">
        <v>40.945945945945944</v>
      </c>
      <c r="DT78" s="40">
        <v>59.054054054054049</v>
      </c>
      <c r="DU78" s="38">
        <v>100</v>
      </c>
      <c r="DV78" s="39">
        <v>57.863501483679528</v>
      </c>
      <c r="DW78" s="40">
        <v>42.136498516320472</v>
      </c>
      <c r="DX78" s="38">
        <v>100</v>
      </c>
      <c r="DY78" s="39">
        <v>55.488721804511279</v>
      </c>
      <c r="DZ78" s="40">
        <v>44.511278195488721</v>
      </c>
    </row>
    <row r="79" spans="1:130">
      <c r="A79" s="17" t="s">
        <v>106</v>
      </c>
      <c r="B79" s="18" t="s">
        <v>107</v>
      </c>
      <c r="C79" s="19">
        <v>1404</v>
      </c>
      <c r="D79" s="34">
        <v>45438</v>
      </c>
      <c r="E79" s="38">
        <v>100</v>
      </c>
      <c r="F79" s="39">
        <v>41.437171768925324</v>
      </c>
      <c r="G79" s="40">
        <v>58.562828231074683</v>
      </c>
      <c r="H79" s="38">
        <v>100</v>
      </c>
      <c r="I79" s="39">
        <v>45.113041477305416</v>
      </c>
      <c r="J79" s="40">
        <v>54.886958522694584</v>
      </c>
      <c r="K79" s="38">
        <v>100</v>
      </c>
      <c r="L79" s="39">
        <v>42.542077771329076</v>
      </c>
      <c r="M79" s="40">
        <v>57.457922228670924</v>
      </c>
      <c r="N79" s="38">
        <v>100</v>
      </c>
      <c r="O79" s="39">
        <v>42.55444379046498</v>
      </c>
      <c r="P79" s="40">
        <v>57.44555620953502</v>
      </c>
      <c r="Q79" s="38">
        <v>100</v>
      </c>
      <c r="R79" s="39">
        <v>38.412098298676753</v>
      </c>
      <c r="S79" s="40">
        <v>61.587901701323254</v>
      </c>
      <c r="T79" s="38">
        <v>100</v>
      </c>
      <c r="U79" s="39">
        <v>35.154310039020928</v>
      </c>
      <c r="V79" s="40">
        <v>64.845689960979072</v>
      </c>
      <c r="W79" s="38">
        <v>100</v>
      </c>
      <c r="X79" s="39">
        <v>44.629349470499243</v>
      </c>
      <c r="Y79" s="40">
        <v>55.37065052950075</v>
      </c>
      <c r="Z79" s="38">
        <v>100</v>
      </c>
      <c r="AA79" s="39">
        <v>35.814606741573037</v>
      </c>
      <c r="AB79" s="40">
        <v>64.18539325842697</v>
      </c>
      <c r="AC79" s="38">
        <v>100</v>
      </c>
      <c r="AD79" s="39">
        <v>33.701103309929792</v>
      </c>
      <c r="AE79" s="40">
        <v>66.298896690070208</v>
      </c>
      <c r="AF79" s="38">
        <v>100</v>
      </c>
      <c r="AG79" s="39">
        <v>27.403846153846157</v>
      </c>
      <c r="AH79" s="40">
        <v>72.59615384615384</v>
      </c>
      <c r="AI79" s="38">
        <v>100</v>
      </c>
      <c r="AJ79" s="39">
        <v>50.574712643678168</v>
      </c>
      <c r="AK79" s="40">
        <v>49.425287356321839</v>
      </c>
      <c r="AL79" s="38">
        <v>100</v>
      </c>
      <c r="AM79" s="39">
        <v>35.508021390374331</v>
      </c>
      <c r="AN79" s="40">
        <v>64.491978609625662</v>
      </c>
      <c r="AO79" s="38">
        <v>100</v>
      </c>
      <c r="AP79" s="39">
        <v>35.483870967741936</v>
      </c>
      <c r="AQ79" s="40">
        <v>64.516129032258064</v>
      </c>
      <c r="AR79" s="38">
        <v>100</v>
      </c>
      <c r="AS79" s="39">
        <v>37.340153452685421</v>
      </c>
      <c r="AT79" s="40">
        <v>62.659846547314579</v>
      </c>
      <c r="AU79" s="38">
        <v>100</v>
      </c>
      <c r="AV79" s="39">
        <v>30.012300123001229</v>
      </c>
      <c r="AW79" s="40">
        <v>69.987699876998761</v>
      </c>
      <c r="AX79" s="38">
        <v>100</v>
      </c>
      <c r="AY79" s="39">
        <v>34.821428571428569</v>
      </c>
      <c r="AZ79" s="40">
        <v>65.178571428571431</v>
      </c>
      <c r="BA79" s="38">
        <v>100</v>
      </c>
      <c r="BB79" s="39">
        <v>30.324909747292416</v>
      </c>
      <c r="BC79" s="40">
        <v>69.675090252707577</v>
      </c>
      <c r="BD79" s="38">
        <v>100</v>
      </c>
      <c r="BE79" s="39">
        <v>27.972027972027973</v>
      </c>
      <c r="BF79" s="40">
        <v>72.027972027972027</v>
      </c>
      <c r="BG79" s="38">
        <v>100</v>
      </c>
      <c r="BH79" s="39">
        <v>37.323943661971832</v>
      </c>
      <c r="BI79" s="40">
        <v>62.676056338028175</v>
      </c>
      <c r="BJ79" s="38">
        <v>100</v>
      </c>
      <c r="BK79" s="39">
        <v>37.880986937590713</v>
      </c>
      <c r="BL79" s="40">
        <v>62.119013062409287</v>
      </c>
      <c r="BM79" s="38">
        <v>100</v>
      </c>
      <c r="BN79" s="39">
        <v>37.638376383763841</v>
      </c>
      <c r="BO79" s="40">
        <v>62.361623616236159</v>
      </c>
      <c r="BP79" s="38">
        <v>100</v>
      </c>
      <c r="BQ79" s="39">
        <v>33.189655172413794</v>
      </c>
      <c r="BR79" s="40">
        <v>66.810344827586206</v>
      </c>
      <c r="BS79" s="38">
        <v>100</v>
      </c>
      <c r="BT79" s="39">
        <v>37.086092715231786</v>
      </c>
      <c r="BU79" s="40">
        <v>62.913907284768214</v>
      </c>
      <c r="BV79" s="38">
        <v>100</v>
      </c>
      <c r="BW79" s="39">
        <v>46.341463414634148</v>
      </c>
      <c r="BX79" s="40">
        <v>53.658536585365859</v>
      </c>
      <c r="BY79" s="38">
        <v>100</v>
      </c>
      <c r="BZ79" s="39">
        <v>43.25153374233129</v>
      </c>
      <c r="CA79" s="40">
        <v>56.748466257668717</v>
      </c>
      <c r="CB79" s="38">
        <v>100</v>
      </c>
      <c r="CC79" s="39">
        <v>47.950819672131146</v>
      </c>
      <c r="CD79" s="40">
        <v>52.049180327868847</v>
      </c>
      <c r="CE79" s="38">
        <v>100</v>
      </c>
      <c r="CF79" s="39">
        <v>43.630573248407643</v>
      </c>
      <c r="CG79" s="40">
        <v>56.369426751592357</v>
      </c>
      <c r="CH79" s="38">
        <v>100</v>
      </c>
      <c r="CI79" s="39">
        <v>40</v>
      </c>
      <c r="CJ79" s="40">
        <v>60</v>
      </c>
      <c r="CK79" s="38">
        <v>100</v>
      </c>
      <c r="CL79" s="39">
        <v>51.123595505617978</v>
      </c>
      <c r="CM79" s="40">
        <v>48.876404494382022</v>
      </c>
      <c r="CN79" s="38">
        <v>100</v>
      </c>
      <c r="CO79" s="39">
        <v>44.173441734417345</v>
      </c>
      <c r="CP79" s="40">
        <v>55.826558265582662</v>
      </c>
      <c r="CQ79" s="38">
        <v>100</v>
      </c>
      <c r="CR79" s="39">
        <v>30.434782608695656</v>
      </c>
      <c r="CS79" s="40">
        <v>69.565217391304344</v>
      </c>
      <c r="CT79" s="38">
        <v>100</v>
      </c>
      <c r="CU79" s="39">
        <v>52.380952380952387</v>
      </c>
      <c r="CV79" s="40">
        <v>47.619047619047613</v>
      </c>
      <c r="CW79" s="38">
        <v>100</v>
      </c>
      <c r="CX79" s="39">
        <v>56.944444444444443</v>
      </c>
      <c r="CY79" s="40">
        <v>43.055555555555557</v>
      </c>
      <c r="CZ79" s="38">
        <v>100</v>
      </c>
      <c r="DA79" s="39">
        <v>42.647058823529413</v>
      </c>
      <c r="DB79" s="40">
        <v>57.352941176470587</v>
      </c>
      <c r="DC79" s="38">
        <v>100</v>
      </c>
      <c r="DD79" s="39">
        <v>56.521739130434781</v>
      </c>
      <c r="DE79" s="40">
        <v>43.478260869565219</v>
      </c>
      <c r="DF79" s="38">
        <v>100</v>
      </c>
      <c r="DG79" s="39">
        <v>38.70967741935484</v>
      </c>
      <c r="DH79" s="40">
        <v>61.29032258064516</v>
      </c>
      <c r="DI79" s="38">
        <v>100</v>
      </c>
      <c r="DJ79" s="39">
        <v>47.826086956521742</v>
      </c>
      <c r="DK79" s="40">
        <v>52.173913043478258</v>
      </c>
      <c r="DL79" s="38">
        <v>100</v>
      </c>
      <c r="DM79" s="39">
        <v>36.296296296296298</v>
      </c>
      <c r="DN79" s="40">
        <v>63.703703703703709</v>
      </c>
      <c r="DO79" s="38">
        <v>100</v>
      </c>
      <c r="DP79" s="39">
        <v>35.416666666666671</v>
      </c>
      <c r="DQ79" s="40">
        <v>64.583333333333343</v>
      </c>
      <c r="DR79" s="38">
        <v>100</v>
      </c>
      <c r="DS79" s="39">
        <v>37.878787878787875</v>
      </c>
      <c r="DT79" s="40">
        <v>62.121212121212125</v>
      </c>
      <c r="DU79" s="38">
        <v>100</v>
      </c>
      <c r="DV79" s="39">
        <v>36.734693877551024</v>
      </c>
      <c r="DW79" s="40">
        <v>63.265306122448983</v>
      </c>
      <c r="DX79" s="38">
        <v>100</v>
      </c>
      <c r="DY79" s="39">
        <v>42.105263157894733</v>
      </c>
      <c r="DZ79" s="40">
        <v>57.894736842105267</v>
      </c>
    </row>
    <row r="80" spans="1:130">
      <c r="A80" s="17" t="s">
        <v>108</v>
      </c>
      <c r="B80" s="18" t="s">
        <v>109</v>
      </c>
      <c r="C80" s="19">
        <v>-11582</v>
      </c>
      <c r="D80" s="34">
        <v>38130</v>
      </c>
      <c r="E80" s="38">
        <v>100</v>
      </c>
      <c r="F80" s="39">
        <v>57.574958565616996</v>
      </c>
      <c r="G80" s="40">
        <v>42.425041434383004</v>
      </c>
      <c r="H80" s="38">
        <v>100</v>
      </c>
      <c r="I80" s="39">
        <v>60.963898274942196</v>
      </c>
      <c r="J80" s="40">
        <v>39.036101725057797</v>
      </c>
      <c r="K80" s="38">
        <v>100</v>
      </c>
      <c r="L80" s="39">
        <v>52.054794520547944</v>
      </c>
      <c r="M80" s="40">
        <v>47.945205479452049</v>
      </c>
      <c r="N80" s="38">
        <v>100</v>
      </c>
      <c r="O80" s="39">
        <v>56.09756097560976</v>
      </c>
      <c r="P80" s="40">
        <v>43.902439024390247</v>
      </c>
      <c r="Q80" s="38">
        <v>100</v>
      </c>
      <c r="R80" s="39">
        <v>55.060352831940577</v>
      </c>
      <c r="S80" s="40">
        <v>44.939647168059423</v>
      </c>
      <c r="T80" s="38">
        <v>100</v>
      </c>
      <c r="U80" s="39">
        <v>56.914546640574038</v>
      </c>
      <c r="V80" s="40">
        <v>43.085453359425962</v>
      </c>
      <c r="W80" s="38">
        <v>100</v>
      </c>
      <c r="X80" s="39">
        <v>32.87671232876712</v>
      </c>
      <c r="Y80" s="40">
        <v>67.123287671232873</v>
      </c>
      <c r="Z80" s="38">
        <v>100</v>
      </c>
      <c r="AA80" s="39">
        <v>74.325782092772386</v>
      </c>
      <c r="AB80" s="40">
        <v>25.674217907227614</v>
      </c>
      <c r="AC80" s="38">
        <v>100</v>
      </c>
      <c r="AD80" s="39">
        <v>53.435114503816791</v>
      </c>
      <c r="AE80" s="40">
        <v>46.564885496183209</v>
      </c>
      <c r="AF80" s="38">
        <v>100</v>
      </c>
      <c r="AG80" s="39">
        <v>38.235294117647058</v>
      </c>
      <c r="AH80" s="40">
        <v>61.764705882352942</v>
      </c>
      <c r="AI80" s="38">
        <v>100</v>
      </c>
      <c r="AJ80" s="39">
        <v>40.799999999999997</v>
      </c>
      <c r="AK80" s="40">
        <v>59.199999999999996</v>
      </c>
      <c r="AL80" s="38">
        <v>100</v>
      </c>
      <c r="AM80" s="39">
        <v>51.678657074340528</v>
      </c>
      <c r="AN80" s="40">
        <v>48.321342925659472</v>
      </c>
      <c r="AO80" s="38">
        <v>100</v>
      </c>
      <c r="AP80" s="39">
        <v>42.25352112676056</v>
      </c>
      <c r="AQ80" s="40">
        <v>57.74647887323944</v>
      </c>
      <c r="AR80" s="38">
        <v>100</v>
      </c>
      <c r="AS80" s="39">
        <v>42.857142857142854</v>
      </c>
      <c r="AT80" s="40">
        <v>57.142857142857139</v>
      </c>
      <c r="AU80" s="38">
        <v>100</v>
      </c>
      <c r="AV80" s="39">
        <v>53.539019963702358</v>
      </c>
      <c r="AW80" s="40">
        <v>46.460980036297642</v>
      </c>
      <c r="AX80" s="38">
        <v>100</v>
      </c>
      <c r="AY80" s="39">
        <v>53.333333333333336</v>
      </c>
      <c r="AZ80" s="40">
        <v>46.666666666666664</v>
      </c>
      <c r="BA80" s="38">
        <v>100</v>
      </c>
      <c r="BB80" s="39">
        <v>51.196172248803826</v>
      </c>
      <c r="BC80" s="40">
        <v>48.803827751196174</v>
      </c>
      <c r="BD80" s="38">
        <v>100</v>
      </c>
      <c r="BE80" s="39">
        <v>55.957446808510639</v>
      </c>
      <c r="BF80" s="40">
        <v>44.042553191489361</v>
      </c>
      <c r="BG80" s="38">
        <v>100</v>
      </c>
      <c r="BH80" s="39">
        <v>64.179104477611943</v>
      </c>
      <c r="BI80" s="40">
        <v>35.820895522388057</v>
      </c>
      <c r="BJ80" s="38">
        <v>100</v>
      </c>
      <c r="BK80" s="39">
        <v>52.924791086350979</v>
      </c>
      <c r="BL80" s="40">
        <v>47.075208913649021</v>
      </c>
      <c r="BM80" s="38">
        <v>100</v>
      </c>
      <c r="BN80" s="39">
        <v>61.363636363636367</v>
      </c>
      <c r="BO80" s="40">
        <v>38.636363636363633</v>
      </c>
      <c r="BP80" s="38">
        <v>100</v>
      </c>
      <c r="BQ80" s="39">
        <v>21.621621621621621</v>
      </c>
      <c r="BR80" s="40">
        <v>78.378378378378372</v>
      </c>
      <c r="BS80" s="38">
        <v>100</v>
      </c>
      <c r="BT80" s="39">
        <v>70</v>
      </c>
      <c r="BU80" s="40">
        <v>30</v>
      </c>
      <c r="BV80" s="38">
        <v>100</v>
      </c>
      <c r="BW80" s="39">
        <v>38.333333333333336</v>
      </c>
      <c r="BX80" s="40">
        <v>61.666666666666671</v>
      </c>
      <c r="BY80" s="38">
        <v>100</v>
      </c>
      <c r="BZ80" s="39">
        <v>45.833333333333329</v>
      </c>
      <c r="CA80" s="40">
        <v>54.166666666666664</v>
      </c>
      <c r="CB80" s="38">
        <v>100</v>
      </c>
      <c r="CC80" s="39">
        <v>44.444444444444443</v>
      </c>
      <c r="CD80" s="40">
        <v>55.555555555555557</v>
      </c>
      <c r="CE80" s="38">
        <v>100</v>
      </c>
      <c r="CF80" s="39">
        <v>45.454545454545453</v>
      </c>
      <c r="CG80" s="40">
        <v>54.54545454545454</v>
      </c>
      <c r="CH80" s="38">
        <v>100</v>
      </c>
      <c r="CI80" s="39">
        <v>35.294117647058826</v>
      </c>
      <c r="CJ80" s="40">
        <v>64.705882352941174</v>
      </c>
      <c r="CK80" s="38">
        <v>100</v>
      </c>
      <c r="CL80" s="39">
        <v>47.368421052631575</v>
      </c>
      <c r="CM80" s="40">
        <v>52.631578947368418</v>
      </c>
      <c r="CN80" s="38">
        <v>100</v>
      </c>
      <c r="CO80" s="39">
        <v>47.619047619047613</v>
      </c>
      <c r="CP80" s="40">
        <v>52.380952380952387</v>
      </c>
      <c r="CQ80" s="38">
        <v>100</v>
      </c>
      <c r="CR80" s="39">
        <v>40.625</v>
      </c>
      <c r="CS80" s="40">
        <v>59.375</v>
      </c>
      <c r="CT80" s="38">
        <v>100</v>
      </c>
      <c r="CU80" s="39">
        <v>25</v>
      </c>
      <c r="CV80" s="40">
        <v>75</v>
      </c>
      <c r="CW80" s="38">
        <v>100</v>
      </c>
      <c r="CX80" s="39">
        <v>57.575757575757578</v>
      </c>
      <c r="CY80" s="40">
        <v>42.424242424242422</v>
      </c>
      <c r="CZ80" s="38">
        <v>100</v>
      </c>
      <c r="DA80" s="39">
        <v>41.304347826086953</v>
      </c>
      <c r="DB80" s="40">
        <v>58.695652173913047</v>
      </c>
      <c r="DC80" s="38">
        <v>100</v>
      </c>
      <c r="DD80" s="39">
        <v>100</v>
      </c>
      <c r="DE80" s="40">
        <v>0</v>
      </c>
      <c r="DF80" s="38">
        <v>100</v>
      </c>
      <c r="DG80" s="39">
        <v>50</v>
      </c>
      <c r="DH80" s="40">
        <v>50</v>
      </c>
      <c r="DI80" s="38">
        <v>0</v>
      </c>
      <c r="DJ80" s="39">
        <v>0</v>
      </c>
      <c r="DK80" s="40">
        <v>0</v>
      </c>
      <c r="DL80" s="38">
        <v>100</v>
      </c>
      <c r="DM80" s="39">
        <v>36.538461538461533</v>
      </c>
      <c r="DN80" s="40">
        <v>63.46153846153846</v>
      </c>
      <c r="DO80" s="38">
        <v>100</v>
      </c>
      <c r="DP80" s="39">
        <v>77.777777777777786</v>
      </c>
      <c r="DQ80" s="40">
        <v>22.222222222222221</v>
      </c>
      <c r="DR80" s="38">
        <v>100</v>
      </c>
      <c r="DS80" s="39">
        <v>0</v>
      </c>
      <c r="DT80" s="40">
        <v>100</v>
      </c>
      <c r="DU80" s="38">
        <v>100</v>
      </c>
      <c r="DV80" s="39">
        <v>33.333333333333329</v>
      </c>
      <c r="DW80" s="40">
        <v>66.666666666666657</v>
      </c>
      <c r="DX80" s="38">
        <v>100</v>
      </c>
      <c r="DY80" s="39">
        <v>0</v>
      </c>
      <c r="DZ80" s="40">
        <v>100</v>
      </c>
    </row>
    <row r="81" spans="1:131">
      <c r="A81" s="17" t="s">
        <v>110</v>
      </c>
      <c r="B81" s="18" t="s">
        <v>111</v>
      </c>
      <c r="C81" s="19">
        <v>-2109</v>
      </c>
      <c r="D81" s="34">
        <v>138321</v>
      </c>
      <c r="E81" s="38">
        <v>100</v>
      </c>
      <c r="F81" s="39">
        <v>79.534108595424783</v>
      </c>
      <c r="G81" s="40">
        <v>20.46589140457522</v>
      </c>
      <c r="H81" s="38">
        <v>100</v>
      </c>
      <c r="I81" s="39">
        <v>79.656731567777058</v>
      </c>
      <c r="J81" s="40">
        <v>20.343268432222942</v>
      </c>
      <c r="K81" s="38">
        <v>100</v>
      </c>
      <c r="L81" s="39">
        <v>82.593787817668414</v>
      </c>
      <c r="M81" s="40">
        <v>17.406212182331586</v>
      </c>
      <c r="N81" s="38">
        <v>100</v>
      </c>
      <c r="O81" s="39">
        <v>81.823027718550108</v>
      </c>
      <c r="P81" s="40">
        <v>18.176972281449892</v>
      </c>
      <c r="Q81" s="38">
        <v>100</v>
      </c>
      <c r="R81" s="39">
        <v>82.293938072394241</v>
      </c>
      <c r="S81" s="40">
        <v>17.706061927605756</v>
      </c>
      <c r="T81" s="38">
        <v>100</v>
      </c>
      <c r="U81" s="39">
        <v>68.865979381443296</v>
      </c>
      <c r="V81" s="40">
        <v>31.134020618556701</v>
      </c>
      <c r="W81" s="38">
        <v>100</v>
      </c>
      <c r="X81" s="39">
        <v>76.740506329113927</v>
      </c>
      <c r="Y81" s="40">
        <v>23.259493670886076</v>
      </c>
      <c r="Z81" s="38">
        <v>100</v>
      </c>
      <c r="AA81" s="39">
        <v>79.349363507779344</v>
      </c>
      <c r="AB81" s="40">
        <v>20.650636492220649</v>
      </c>
      <c r="AC81" s="38">
        <v>100</v>
      </c>
      <c r="AD81" s="39">
        <v>81.310344827586206</v>
      </c>
      <c r="AE81" s="40">
        <v>18.689655172413794</v>
      </c>
      <c r="AF81" s="38">
        <v>100</v>
      </c>
      <c r="AG81" s="39">
        <v>83.974358974358978</v>
      </c>
      <c r="AH81" s="40">
        <v>16.025641025641026</v>
      </c>
      <c r="AI81" s="38">
        <v>100</v>
      </c>
      <c r="AJ81" s="39">
        <v>82.862523540489647</v>
      </c>
      <c r="AK81" s="40">
        <v>17.13747645951036</v>
      </c>
      <c r="AL81" s="38">
        <v>100</v>
      </c>
      <c r="AM81" s="39">
        <v>84.126063418406801</v>
      </c>
      <c r="AN81" s="40">
        <v>15.873936581593195</v>
      </c>
      <c r="AO81" s="38">
        <v>100</v>
      </c>
      <c r="AP81" s="39">
        <v>81.118012422360252</v>
      </c>
      <c r="AQ81" s="40">
        <v>18.881987577639752</v>
      </c>
      <c r="AR81" s="38">
        <v>100</v>
      </c>
      <c r="AS81" s="39">
        <v>72.60726072607261</v>
      </c>
      <c r="AT81" s="40">
        <v>27.39273927392739</v>
      </c>
      <c r="AU81" s="38">
        <v>100</v>
      </c>
      <c r="AV81" s="39">
        <v>79.690431519699814</v>
      </c>
      <c r="AW81" s="40">
        <v>20.309568480300189</v>
      </c>
      <c r="AX81" s="38">
        <v>100</v>
      </c>
      <c r="AY81" s="39">
        <v>77.391304347826079</v>
      </c>
      <c r="AZ81" s="40">
        <v>22.608695652173914</v>
      </c>
      <c r="BA81" s="38">
        <v>100</v>
      </c>
      <c r="BB81" s="39">
        <v>82.292298362644019</v>
      </c>
      <c r="BC81" s="40">
        <v>17.707701637355974</v>
      </c>
      <c r="BD81" s="38">
        <v>100</v>
      </c>
      <c r="BE81" s="39">
        <v>80.639534883720927</v>
      </c>
      <c r="BF81" s="40">
        <v>19.36046511627907</v>
      </c>
      <c r="BG81" s="38">
        <v>100</v>
      </c>
      <c r="BH81" s="39">
        <v>78.996865203761757</v>
      </c>
      <c r="BI81" s="40">
        <v>21.003134796238246</v>
      </c>
      <c r="BJ81" s="38">
        <v>100</v>
      </c>
      <c r="BK81" s="39">
        <v>74.626865671641795</v>
      </c>
      <c r="BL81" s="40">
        <v>25.373134328358208</v>
      </c>
      <c r="BM81" s="38">
        <v>100</v>
      </c>
      <c r="BN81" s="39">
        <v>84.026258205689274</v>
      </c>
      <c r="BO81" s="40">
        <v>15.973741794310722</v>
      </c>
      <c r="BP81" s="38">
        <v>100</v>
      </c>
      <c r="BQ81" s="39">
        <v>73.41115434500648</v>
      </c>
      <c r="BR81" s="40">
        <v>26.588845654993516</v>
      </c>
      <c r="BS81" s="38">
        <v>100</v>
      </c>
      <c r="BT81" s="39">
        <v>83.36483931947069</v>
      </c>
      <c r="BU81" s="40">
        <v>16.6351606805293</v>
      </c>
      <c r="BV81" s="38">
        <v>100</v>
      </c>
      <c r="BW81" s="39">
        <v>81.487101669195752</v>
      </c>
      <c r="BX81" s="40">
        <v>18.512898330804248</v>
      </c>
      <c r="BY81" s="38">
        <v>100</v>
      </c>
      <c r="BZ81" s="39">
        <v>79.586563307493535</v>
      </c>
      <c r="CA81" s="40">
        <v>20.413436692506458</v>
      </c>
      <c r="CB81" s="38">
        <v>100</v>
      </c>
      <c r="CC81" s="39">
        <v>80.602006688963215</v>
      </c>
      <c r="CD81" s="40">
        <v>19.397993311036789</v>
      </c>
      <c r="CE81" s="38">
        <v>100</v>
      </c>
      <c r="CF81" s="39">
        <v>80.635838150289018</v>
      </c>
      <c r="CG81" s="40">
        <v>19.364161849710982</v>
      </c>
      <c r="CH81" s="38">
        <v>100</v>
      </c>
      <c r="CI81" s="39">
        <v>79.132231404958674</v>
      </c>
      <c r="CJ81" s="40">
        <v>20.867768595041323</v>
      </c>
      <c r="CK81" s="38">
        <v>100</v>
      </c>
      <c r="CL81" s="39">
        <v>78.250950570342198</v>
      </c>
      <c r="CM81" s="40">
        <v>21.749049429657795</v>
      </c>
      <c r="CN81" s="38">
        <v>100</v>
      </c>
      <c r="CO81" s="39">
        <v>77.56550218340611</v>
      </c>
      <c r="CP81" s="40">
        <v>22.434497816593886</v>
      </c>
      <c r="CQ81" s="38">
        <v>100</v>
      </c>
      <c r="CR81" s="39">
        <v>76.204819277108442</v>
      </c>
      <c r="CS81" s="40">
        <v>23.795180722891565</v>
      </c>
      <c r="CT81" s="38">
        <v>100</v>
      </c>
      <c r="CU81" s="39">
        <v>70.078740157480311</v>
      </c>
      <c r="CV81" s="40">
        <v>29.921259842519689</v>
      </c>
      <c r="CW81" s="38">
        <v>100</v>
      </c>
      <c r="CX81" s="39">
        <v>77.994428969359333</v>
      </c>
      <c r="CY81" s="40">
        <v>22.00557103064067</v>
      </c>
      <c r="CZ81" s="38">
        <v>100</v>
      </c>
      <c r="DA81" s="39">
        <v>81.599999999999994</v>
      </c>
      <c r="DB81" s="40">
        <v>18.399999999999999</v>
      </c>
      <c r="DC81" s="38">
        <v>100</v>
      </c>
      <c r="DD81" s="39">
        <v>60.130718954248366</v>
      </c>
      <c r="DE81" s="40">
        <v>39.869281045751634</v>
      </c>
      <c r="DF81" s="38">
        <v>100</v>
      </c>
      <c r="DG81" s="39">
        <v>74.254143646408849</v>
      </c>
      <c r="DH81" s="40">
        <v>25.745856353591162</v>
      </c>
      <c r="DI81" s="38">
        <v>100</v>
      </c>
      <c r="DJ81" s="39">
        <v>65.845070422535215</v>
      </c>
      <c r="DK81" s="40">
        <v>34.154929577464785</v>
      </c>
      <c r="DL81" s="38">
        <v>100</v>
      </c>
      <c r="DM81" s="39">
        <v>85.5944055944056</v>
      </c>
      <c r="DN81" s="40">
        <v>14.405594405594405</v>
      </c>
      <c r="DO81" s="38">
        <v>100</v>
      </c>
      <c r="DP81" s="39">
        <v>77.304964539007088</v>
      </c>
      <c r="DQ81" s="40">
        <v>22.695035460992909</v>
      </c>
      <c r="DR81" s="38">
        <v>100</v>
      </c>
      <c r="DS81" s="39">
        <v>69.117647058823522</v>
      </c>
      <c r="DT81" s="40">
        <v>30.882352941176471</v>
      </c>
      <c r="DU81" s="38">
        <v>100</v>
      </c>
      <c r="DV81" s="39">
        <v>71.559633027522935</v>
      </c>
      <c r="DW81" s="40">
        <v>28.440366972477065</v>
      </c>
      <c r="DX81" s="38">
        <v>100</v>
      </c>
      <c r="DY81" s="39">
        <v>68.695652173913047</v>
      </c>
      <c r="DZ81" s="40">
        <v>31.304347826086961</v>
      </c>
    </row>
    <row r="82" spans="1:131">
      <c r="A82" s="17" t="s">
        <v>112</v>
      </c>
      <c r="B82" s="18" t="s">
        <v>113</v>
      </c>
      <c r="C82" s="19">
        <v>-93</v>
      </c>
      <c r="D82" s="34">
        <v>33438</v>
      </c>
      <c r="E82" s="38">
        <v>100</v>
      </c>
      <c r="F82" s="39">
        <v>70.334382965961922</v>
      </c>
      <c r="G82" s="40">
        <v>29.665617034038089</v>
      </c>
      <c r="H82" s="38">
        <v>100</v>
      </c>
      <c r="I82" s="39">
        <v>69.184645229557333</v>
      </c>
      <c r="J82" s="40">
        <v>30.815354770442653</v>
      </c>
      <c r="K82" s="38">
        <v>100</v>
      </c>
      <c r="L82" s="39">
        <v>65.433715220949267</v>
      </c>
      <c r="M82" s="40">
        <v>34.56628477905074</v>
      </c>
      <c r="N82" s="38">
        <v>100</v>
      </c>
      <c r="O82" s="39">
        <v>85.430290347894328</v>
      </c>
      <c r="P82" s="40">
        <v>14.569709652105676</v>
      </c>
      <c r="Q82" s="38">
        <v>100</v>
      </c>
      <c r="R82" s="39">
        <v>75.843373493975903</v>
      </c>
      <c r="S82" s="40">
        <v>24.156626506024097</v>
      </c>
      <c r="T82" s="38">
        <v>100</v>
      </c>
      <c r="U82" s="39">
        <v>48.544152744630068</v>
      </c>
      <c r="V82" s="40">
        <v>51.455847255369925</v>
      </c>
      <c r="W82" s="38">
        <v>100</v>
      </c>
      <c r="X82" s="39">
        <v>60.655737704918032</v>
      </c>
      <c r="Y82" s="40">
        <v>39.344262295081968</v>
      </c>
      <c r="Z82" s="38">
        <v>100</v>
      </c>
      <c r="AA82" s="39">
        <v>62.660944206008587</v>
      </c>
      <c r="AB82" s="40">
        <v>37.339055793991413</v>
      </c>
      <c r="AC82" s="38">
        <v>100</v>
      </c>
      <c r="AD82" s="39">
        <v>79.421221864951761</v>
      </c>
      <c r="AE82" s="40">
        <v>20.578778135048232</v>
      </c>
      <c r="AF82" s="38">
        <v>100</v>
      </c>
      <c r="AG82" s="39">
        <v>68.253968253968253</v>
      </c>
      <c r="AH82" s="40">
        <v>31.746031746031743</v>
      </c>
      <c r="AI82" s="38">
        <v>100</v>
      </c>
      <c r="AJ82" s="39">
        <v>80</v>
      </c>
      <c r="AK82" s="40">
        <v>20</v>
      </c>
      <c r="AL82" s="38">
        <v>100</v>
      </c>
      <c r="AM82" s="39">
        <v>74.298056155507567</v>
      </c>
      <c r="AN82" s="40">
        <v>25.70194384449244</v>
      </c>
      <c r="AO82" s="38">
        <v>100</v>
      </c>
      <c r="AP82" s="39">
        <v>68.571428571428569</v>
      </c>
      <c r="AQ82" s="40">
        <v>31.428571428571427</v>
      </c>
      <c r="AR82" s="38">
        <v>100</v>
      </c>
      <c r="AS82" s="39">
        <v>61.403508771929829</v>
      </c>
      <c r="AT82" s="40">
        <v>38.596491228070171</v>
      </c>
      <c r="AU82" s="38">
        <v>100</v>
      </c>
      <c r="AV82" s="39">
        <v>61.099796334012225</v>
      </c>
      <c r="AW82" s="40">
        <v>38.900203665987782</v>
      </c>
      <c r="AX82" s="38">
        <v>100</v>
      </c>
      <c r="AY82" s="39">
        <v>35.593220338983052</v>
      </c>
      <c r="AZ82" s="40">
        <v>64.406779661016941</v>
      </c>
      <c r="BA82" s="38">
        <v>100</v>
      </c>
      <c r="BB82" s="39">
        <v>75.39568345323741</v>
      </c>
      <c r="BC82" s="40">
        <v>24.60431654676259</v>
      </c>
      <c r="BD82" s="38">
        <v>100</v>
      </c>
      <c r="BE82" s="39">
        <v>70</v>
      </c>
      <c r="BF82" s="40">
        <v>30</v>
      </c>
      <c r="BG82" s="38">
        <v>100</v>
      </c>
      <c r="BH82" s="39">
        <v>78.94736842105263</v>
      </c>
      <c r="BI82" s="40">
        <v>21.052631578947366</v>
      </c>
      <c r="BJ82" s="38">
        <v>100</v>
      </c>
      <c r="BK82" s="39">
        <v>82.777179763186226</v>
      </c>
      <c r="BL82" s="40">
        <v>17.222820236813778</v>
      </c>
      <c r="BM82" s="38">
        <v>100</v>
      </c>
      <c r="BN82" s="39">
        <v>34.615384615384613</v>
      </c>
      <c r="BO82" s="40">
        <v>65.384615384615387</v>
      </c>
      <c r="BP82" s="38">
        <v>100</v>
      </c>
      <c r="BQ82" s="39">
        <v>38.596491228070171</v>
      </c>
      <c r="BR82" s="40">
        <v>61.403508771929829</v>
      </c>
      <c r="BS82" s="38">
        <v>100</v>
      </c>
      <c r="BT82" s="39">
        <v>78.431372549019613</v>
      </c>
      <c r="BU82" s="40">
        <v>21.568627450980394</v>
      </c>
      <c r="BV82" s="38">
        <v>100</v>
      </c>
      <c r="BW82" s="39">
        <v>68</v>
      </c>
      <c r="BX82" s="40">
        <v>32</v>
      </c>
      <c r="BY82" s="38">
        <v>100</v>
      </c>
      <c r="BZ82" s="39">
        <v>52.5</v>
      </c>
      <c r="CA82" s="40">
        <v>47.5</v>
      </c>
      <c r="CB82" s="38">
        <v>100</v>
      </c>
      <c r="CC82" s="39">
        <v>58.333333333333336</v>
      </c>
      <c r="CD82" s="40">
        <v>41.666666666666671</v>
      </c>
      <c r="CE82" s="38">
        <v>100</v>
      </c>
      <c r="CF82" s="39">
        <v>42.857142857142854</v>
      </c>
      <c r="CG82" s="40">
        <v>57.142857142857139</v>
      </c>
      <c r="CH82" s="38">
        <v>100</v>
      </c>
      <c r="CI82" s="39">
        <v>40</v>
      </c>
      <c r="CJ82" s="40">
        <v>60</v>
      </c>
      <c r="CK82" s="38">
        <v>100</v>
      </c>
      <c r="CL82" s="39">
        <v>66.101694915254242</v>
      </c>
      <c r="CM82" s="40">
        <v>33.898305084745758</v>
      </c>
      <c r="CN82" s="38">
        <v>100</v>
      </c>
      <c r="CO82" s="39">
        <v>50.980392156862742</v>
      </c>
      <c r="CP82" s="40">
        <v>49.019607843137251</v>
      </c>
      <c r="CQ82" s="38">
        <v>100</v>
      </c>
      <c r="CR82" s="39">
        <v>89.285714285714292</v>
      </c>
      <c r="CS82" s="40">
        <v>10.714285714285714</v>
      </c>
      <c r="CT82" s="38">
        <v>100</v>
      </c>
      <c r="CU82" s="39">
        <v>60</v>
      </c>
      <c r="CV82" s="40">
        <v>40</v>
      </c>
      <c r="CW82" s="38">
        <v>100</v>
      </c>
      <c r="CX82" s="39">
        <v>68.571428571428569</v>
      </c>
      <c r="CY82" s="40">
        <v>31.428571428571427</v>
      </c>
      <c r="CZ82" s="38">
        <v>100</v>
      </c>
      <c r="DA82" s="39">
        <v>65.517241379310349</v>
      </c>
      <c r="DB82" s="40">
        <v>34.482758620689658</v>
      </c>
      <c r="DC82" s="38">
        <v>0</v>
      </c>
      <c r="DD82" s="39">
        <v>0</v>
      </c>
      <c r="DE82" s="40">
        <v>0</v>
      </c>
      <c r="DF82" s="38">
        <v>100</v>
      </c>
      <c r="DG82" s="39">
        <v>29.411764705882355</v>
      </c>
      <c r="DH82" s="40">
        <v>70.588235294117652</v>
      </c>
      <c r="DI82" s="38">
        <v>100</v>
      </c>
      <c r="DJ82" s="39">
        <v>50</v>
      </c>
      <c r="DK82" s="40">
        <v>50</v>
      </c>
      <c r="DL82" s="38">
        <v>100</v>
      </c>
      <c r="DM82" s="39">
        <v>79.166666666666657</v>
      </c>
      <c r="DN82" s="40">
        <v>20.833333333333336</v>
      </c>
      <c r="DO82" s="38">
        <v>0</v>
      </c>
      <c r="DP82" s="39">
        <v>0</v>
      </c>
      <c r="DQ82" s="40">
        <v>0</v>
      </c>
      <c r="DR82" s="38">
        <v>100</v>
      </c>
      <c r="DS82" s="39">
        <v>50</v>
      </c>
      <c r="DT82" s="40">
        <v>50</v>
      </c>
      <c r="DU82" s="38">
        <v>100</v>
      </c>
      <c r="DV82" s="39">
        <v>75</v>
      </c>
      <c r="DW82" s="40">
        <v>25</v>
      </c>
      <c r="DX82" s="38">
        <v>100</v>
      </c>
      <c r="DY82" s="39">
        <v>68.181818181818173</v>
      </c>
      <c r="DZ82" s="40">
        <v>31.818181818181817</v>
      </c>
    </row>
    <row r="83" spans="1:131">
      <c r="A83" s="17" t="s">
        <v>114</v>
      </c>
      <c r="B83" s="18" t="s">
        <v>115</v>
      </c>
      <c r="C83" s="19">
        <v>19900</v>
      </c>
      <c r="D83" s="34">
        <v>63927</v>
      </c>
      <c r="E83" s="38">
        <v>100</v>
      </c>
      <c r="F83" s="39">
        <v>74.561895332052913</v>
      </c>
      <c r="G83" s="40">
        <v>25.43810466794708</v>
      </c>
      <c r="H83" s="38">
        <v>100</v>
      </c>
      <c r="I83" s="39">
        <v>73.966484571091101</v>
      </c>
      <c r="J83" s="40">
        <v>26.033515428908906</v>
      </c>
      <c r="K83" s="38">
        <v>100</v>
      </c>
      <c r="L83" s="39">
        <v>76.373013660440478</v>
      </c>
      <c r="M83" s="40">
        <v>23.626986339559519</v>
      </c>
      <c r="N83" s="38">
        <v>100</v>
      </c>
      <c r="O83" s="39">
        <v>69.308814204185168</v>
      </c>
      <c r="P83" s="40">
        <v>30.691185795814839</v>
      </c>
      <c r="Q83" s="38">
        <v>100</v>
      </c>
      <c r="R83" s="39">
        <v>76.243781094527364</v>
      </c>
      <c r="S83" s="40">
        <v>23.756218905472636</v>
      </c>
      <c r="T83" s="38">
        <v>100</v>
      </c>
      <c r="U83" s="39">
        <v>72.607401105912373</v>
      </c>
      <c r="V83" s="40">
        <v>27.392598894087623</v>
      </c>
      <c r="W83" s="38">
        <v>100</v>
      </c>
      <c r="X83" s="39">
        <v>76.573426573426573</v>
      </c>
      <c r="Y83" s="40">
        <v>23.426573426573427</v>
      </c>
      <c r="Z83" s="38">
        <v>100</v>
      </c>
      <c r="AA83" s="39">
        <v>59.032038173142467</v>
      </c>
      <c r="AB83" s="40">
        <v>40.967961826857533</v>
      </c>
      <c r="AC83" s="38">
        <v>100</v>
      </c>
      <c r="AD83" s="39">
        <v>83.502419228968321</v>
      </c>
      <c r="AE83" s="40">
        <v>16.497580771031682</v>
      </c>
      <c r="AF83" s="38">
        <v>100</v>
      </c>
      <c r="AG83" s="39">
        <v>76.013513513513516</v>
      </c>
      <c r="AH83" s="40">
        <v>23.986486486486484</v>
      </c>
      <c r="AI83" s="38">
        <v>100</v>
      </c>
      <c r="AJ83" s="39">
        <v>80.151843817787409</v>
      </c>
      <c r="AK83" s="40">
        <v>19.84815618221258</v>
      </c>
      <c r="AL83" s="38">
        <v>100</v>
      </c>
      <c r="AM83" s="39">
        <v>75.264623955431759</v>
      </c>
      <c r="AN83" s="40">
        <v>24.735376044568245</v>
      </c>
      <c r="AO83" s="38">
        <v>100</v>
      </c>
      <c r="AP83" s="39">
        <v>76.112759643916917</v>
      </c>
      <c r="AQ83" s="40">
        <v>23.887240356083087</v>
      </c>
      <c r="AR83" s="38">
        <v>100</v>
      </c>
      <c r="AS83" s="39">
        <v>76.899696048632222</v>
      </c>
      <c r="AT83" s="40">
        <v>23.100303951367781</v>
      </c>
      <c r="AU83" s="38">
        <v>100</v>
      </c>
      <c r="AV83" s="39">
        <v>64.825712992304204</v>
      </c>
      <c r="AW83" s="40">
        <v>35.174287007695796</v>
      </c>
      <c r="AX83" s="38">
        <v>100</v>
      </c>
      <c r="AY83" s="39">
        <v>72.360248447204967</v>
      </c>
      <c r="AZ83" s="40">
        <v>27.639751552795033</v>
      </c>
      <c r="BA83" s="38">
        <v>100</v>
      </c>
      <c r="BB83" s="39">
        <v>78.675754625121712</v>
      </c>
      <c r="BC83" s="40">
        <v>21.324245374878288</v>
      </c>
      <c r="BD83" s="38">
        <v>100</v>
      </c>
      <c r="BE83" s="39">
        <v>77.171052631578945</v>
      </c>
      <c r="BF83" s="40">
        <v>22.828947368421051</v>
      </c>
      <c r="BG83" s="38">
        <v>100</v>
      </c>
      <c r="BH83" s="39">
        <v>86.92449355432781</v>
      </c>
      <c r="BI83" s="40">
        <v>13.075506445672191</v>
      </c>
      <c r="BJ83" s="38">
        <v>100</v>
      </c>
      <c r="BK83" s="39">
        <v>72.029102667744539</v>
      </c>
      <c r="BL83" s="40">
        <v>27.970897332255458</v>
      </c>
      <c r="BM83" s="38">
        <v>100</v>
      </c>
      <c r="BN83" s="39">
        <v>75.272161741835149</v>
      </c>
      <c r="BO83" s="40">
        <v>24.727838258164851</v>
      </c>
      <c r="BP83" s="38">
        <v>100</v>
      </c>
      <c r="BQ83" s="39">
        <v>76.139410187667551</v>
      </c>
      <c r="BR83" s="40">
        <v>23.860589812332439</v>
      </c>
      <c r="BS83" s="38">
        <v>100</v>
      </c>
      <c r="BT83" s="39">
        <v>74.324324324324323</v>
      </c>
      <c r="BU83" s="40">
        <v>25.675675675675674</v>
      </c>
      <c r="BV83" s="38">
        <v>100</v>
      </c>
      <c r="BW83" s="39">
        <v>72.304995617879058</v>
      </c>
      <c r="BX83" s="40">
        <v>27.695004382120946</v>
      </c>
      <c r="BY83" s="38">
        <v>100</v>
      </c>
      <c r="BZ83" s="39">
        <v>71.384136858475898</v>
      </c>
      <c r="CA83" s="40">
        <v>28.615863141524105</v>
      </c>
      <c r="CB83" s="38">
        <v>100</v>
      </c>
      <c r="CC83" s="39">
        <v>83.536585365853654</v>
      </c>
      <c r="CD83" s="40">
        <v>16.463414634146343</v>
      </c>
      <c r="CE83" s="38">
        <v>100</v>
      </c>
      <c r="CF83" s="39">
        <v>64.040114613180521</v>
      </c>
      <c r="CG83" s="40">
        <v>35.959885386819487</v>
      </c>
      <c r="CH83" s="38">
        <v>100</v>
      </c>
      <c r="CI83" s="39">
        <v>73.31460674157303</v>
      </c>
      <c r="CJ83" s="40">
        <v>26.685393258426966</v>
      </c>
      <c r="CK83" s="38">
        <v>100</v>
      </c>
      <c r="CL83" s="39">
        <v>67.534883720930225</v>
      </c>
      <c r="CM83" s="40">
        <v>32.465116279069768</v>
      </c>
      <c r="CN83" s="38">
        <v>100</v>
      </c>
      <c r="CO83" s="39">
        <v>74.543874891398787</v>
      </c>
      <c r="CP83" s="40">
        <v>25.456125108601217</v>
      </c>
      <c r="CQ83" s="38">
        <v>100</v>
      </c>
      <c r="CR83" s="39">
        <v>66.465256797583081</v>
      </c>
      <c r="CS83" s="40">
        <v>33.534743202416919</v>
      </c>
      <c r="CT83" s="38">
        <v>100</v>
      </c>
      <c r="CU83" s="39">
        <v>74.161073825503351</v>
      </c>
      <c r="CV83" s="40">
        <v>25.838926174496645</v>
      </c>
      <c r="CW83" s="38">
        <v>100</v>
      </c>
      <c r="CX83" s="39">
        <v>72.318339100346023</v>
      </c>
      <c r="CY83" s="40">
        <v>27.681660899653981</v>
      </c>
      <c r="CZ83" s="38">
        <v>100</v>
      </c>
      <c r="DA83" s="39">
        <v>61.440677966101696</v>
      </c>
      <c r="DB83" s="40">
        <v>38.559322033898304</v>
      </c>
      <c r="DC83" s="38">
        <v>100</v>
      </c>
      <c r="DD83" s="39">
        <v>68.702290076335885</v>
      </c>
      <c r="DE83" s="40">
        <v>31.297709923664126</v>
      </c>
      <c r="DF83" s="38">
        <v>100</v>
      </c>
      <c r="DG83" s="39">
        <v>81.212121212121218</v>
      </c>
      <c r="DH83" s="40">
        <v>18.787878787878785</v>
      </c>
      <c r="DI83" s="38">
        <v>100</v>
      </c>
      <c r="DJ83" s="39">
        <v>71.808510638297875</v>
      </c>
      <c r="DK83" s="40">
        <v>28.191489361702125</v>
      </c>
      <c r="DL83" s="38">
        <v>100</v>
      </c>
      <c r="DM83" s="39">
        <v>65.283018867924525</v>
      </c>
      <c r="DN83" s="40">
        <v>34.716981132075468</v>
      </c>
      <c r="DO83" s="38">
        <v>100</v>
      </c>
      <c r="DP83" s="39">
        <v>71.846846846846844</v>
      </c>
      <c r="DQ83" s="40">
        <v>28.153153153153156</v>
      </c>
      <c r="DR83" s="38">
        <v>100</v>
      </c>
      <c r="DS83" s="39">
        <v>77.720207253886002</v>
      </c>
      <c r="DT83" s="40">
        <v>22.279792746113987</v>
      </c>
      <c r="DU83" s="38">
        <v>100</v>
      </c>
      <c r="DV83" s="39">
        <v>75.458715596330279</v>
      </c>
      <c r="DW83" s="40">
        <v>24.541284403669724</v>
      </c>
      <c r="DX83" s="38">
        <v>100</v>
      </c>
      <c r="DY83" s="39">
        <v>83.243243243243242</v>
      </c>
      <c r="DZ83" s="40">
        <v>16.756756756756758</v>
      </c>
    </row>
    <row r="84" spans="1:131">
      <c r="A84" s="17" t="s">
        <v>116</v>
      </c>
      <c r="B84" s="18" t="s">
        <v>117</v>
      </c>
      <c r="C84" s="19">
        <v>-39405</v>
      </c>
      <c r="D84" s="34">
        <v>124092</v>
      </c>
      <c r="E84" s="38">
        <v>100</v>
      </c>
      <c r="F84" s="39">
        <v>49.390107100263322</v>
      </c>
      <c r="G84" s="40">
        <v>50.609892899736678</v>
      </c>
      <c r="H84" s="38">
        <v>100</v>
      </c>
      <c r="I84" s="39">
        <v>50.452119774681293</v>
      </c>
      <c r="J84" s="40">
        <v>49.547880225318707</v>
      </c>
      <c r="K84" s="38">
        <v>100</v>
      </c>
      <c r="L84" s="39">
        <v>48.142083385816854</v>
      </c>
      <c r="M84" s="40">
        <v>51.857916614183139</v>
      </c>
      <c r="N84" s="38">
        <v>100</v>
      </c>
      <c r="O84" s="39">
        <v>54.797712349078587</v>
      </c>
      <c r="P84" s="40">
        <v>45.202287650921413</v>
      </c>
      <c r="Q84" s="38">
        <v>100</v>
      </c>
      <c r="R84" s="39">
        <v>45.845875978326312</v>
      </c>
      <c r="S84" s="40">
        <v>54.154124021673688</v>
      </c>
      <c r="T84" s="38">
        <v>100</v>
      </c>
      <c r="U84" s="39">
        <v>46.867986125280552</v>
      </c>
      <c r="V84" s="40">
        <v>53.132013874719441</v>
      </c>
      <c r="W84" s="38">
        <v>100</v>
      </c>
      <c r="X84" s="39">
        <v>47.144948755490482</v>
      </c>
      <c r="Y84" s="40">
        <v>52.855051244509518</v>
      </c>
      <c r="Z84" s="38">
        <v>100</v>
      </c>
      <c r="AA84" s="39">
        <v>51.4302393461763</v>
      </c>
      <c r="AB84" s="40">
        <v>48.5697606538237</v>
      </c>
      <c r="AC84" s="38">
        <v>100</v>
      </c>
      <c r="AD84" s="39">
        <v>46.109271523178805</v>
      </c>
      <c r="AE84" s="40">
        <v>53.890728476821195</v>
      </c>
      <c r="AF84" s="38">
        <v>100</v>
      </c>
      <c r="AG84" s="39">
        <v>44.268774703557312</v>
      </c>
      <c r="AH84" s="40">
        <v>55.731225296442688</v>
      </c>
      <c r="AI84" s="38">
        <v>100</v>
      </c>
      <c r="AJ84" s="39">
        <v>54.205607476635507</v>
      </c>
      <c r="AK84" s="40">
        <v>45.794392523364486</v>
      </c>
      <c r="AL84" s="38">
        <v>100</v>
      </c>
      <c r="AM84" s="39">
        <v>50.549095607235138</v>
      </c>
      <c r="AN84" s="40">
        <v>49.450904392764862</v>
      </c>
      <c r="AO84" s="38">
        <v>100</v>
      </c>
      <c r="AP84" s="39">
        <v>45.287958115183244</v>
      </c>
      <c r="AQ84" s="40">
        <v>54.712041884816756</v>
      </c>
      <c r="AR84" s="38">
        <v>100</v>
      </c>
      <c r="AS84" s="39">
        <v>55.315614617940199</v>
      </c>
      <c r="AT84" s="40">
        <v>44.684385382059801</v>
      </c>
      <c r="AU84" s="38">
        <v>100</v>
      </c>
      <c r="AV84" s="39">
        <v>46.441281138790039</v>
      </c>
      <c r="AW84" s="40">
        <v>53.558718861209961</v>
      </c>
      <c r="AX84" s="38">
        <v>100</v>
      </c>
      <c r="AY84" s="39">
        <v>48.508946322067594</v>
      </c>
      <c r="AZ84" s="40">
        <v>51.491053677932406</v>
      </c>
      <c r="BA84" s="38">
        <v>100</v>
      </c>
      <c r="BB84" s="39">
        <v>65.243902439024396</v>
      </c>
      <c r="BC84" s="40">
        <v>34.756097560975604</v>
      </c>
      <c r="BD84" s="38">
        <v>100</v>
      </c>
      <c r="BE84" s="39">
        <v>49.487836107554415</v>
      </c>
      <c r="BF84" s="40">
        <v>50.512163892445585</v>
      </c>
      <c r="BG84" s="38">
        <v>100</v>
      </c>
      <c r="BH84" s="39">
        <v>50.506756756756758</v>
      </c>
      <c r="BI84" s="40">
        <v>49.493243243243242</v>
      </c>
      <c r="BJ84" s="38">
        <v>100</v>
      </c>
      <c r="BK84" s="39">
        <v>50.581915846016109</v>
      </c>
      <c r="BL84" s="40">
        <v>49.418084153983891</v>
      </c>
      <c r="BM84" s="38">
        <v>100</v>
      </c>
      <c r="BN84" s="39">
        <v>51.173020527859236</v>
      </c>
      <c r="BO84" s="40">
        <v>48.826979472140764</v>
      </c>
      <c r="BP84" s="38">
        <v>100</v>
      </c>
      <c r="BQ84" s="39">
        <v>46.102150537634408</v>
      </c>
      <c r="BR84" s="40">
        <v>53.897849462365585</v>
      </c>
      <c r="BS84" s="38">
        <v>100</v>
      </c>
      <c r="BT84" s="39">
        <v>50.540540540540533</v>
      </c>
      <c r="BU84" s="40">
        <v>49.45945945945946</v>
      </c>
      <c r="BV84" s="38">
        <v>100</v>
      </c>
      <c r="BW84" s="39">
        <v>49.402730375426621</v>
      </c>
      <c r="BX84" s="40">
        <v>50.597269624573386</v>
      </c>
      <c r="BY84" s="38">
        <v>100</v>
      </c>
      <c r="BZ84" s="39">
        <v>48.111658456486047</v>
      </c>
      <c r="CA84" s="40">
        <v>51.88834154351396</v>
      </c>
      <c r="CB84" s="38">
        <v>100</v>
      </c>
      <c r="CC84" s="39">
        <v>41.477272727272727</v>
      </c>
      <c r="CD84" s="40">
        <v>58.522727272727273</v>
      </c>
      <c r="CE84" s="38">
        <v>100</v>
      </c>
      <c r="CF84" s="39">
        <v>42.971246006389777</v>
      </c>
      <c r="CG84" s="40">
        <v>57.028753993610223</v>
      </c>
      <c r="CH84" s="38">
        <v>100</v>
      </c>
      <c r="CI84" s="39">
        <v>53.255425709515855</v>
      </c>
      <c r="CJ84" s="40">
        <v>46.744574290484145</v>
      </c>
      <c r="CK84" s="38">
        <v>100</v>
      </c>
      <c r="CL84" s="39">
        <v>49.213483146067418</v>
      </c>
      <c r="CM84" s="40">
        <v>50.786516853932582</v>
      </c>
      <c r="CN84" s="38">
        <v>100</v>
      </c>
      <c r="CO84" s="39">
        <v>43.19286871961102</v>
      </c>
      <c r="CP84" s="40">
        <v>56.80713128038898</v>
      </c>
      <c r="CQ84" s="38">
        <v>100</v>
      </c>
      <c r="CR84" s="39">
        <v>42.299794661190965</v>
      </c>
      <c r="CS84" s="40">
        <v>57.700205338809027</v>
      </c>
      <c r="CT84" s="38">
        <v>100</v>
      </c>
      <c r="CU84" s="39">
        <v>53.417721518987335</v>
      </c>
      <c r="CV84" s="40">
        <v>46.582278481012658</v>
      </c>
      <c r="CW84" s="38">
        <v>100</v>
      </c>
      <c r="CX84" s="39">
        <v>40.899357601713064</v>
      </c>
      <c r="CY84" s="40">
        <v>59.100642398286936</v>
      </c>
      <c r="CZ84" s="38">
        <v>100</v>
      </c>
      <c r="DA84" s="39">
        <v>44.489795918367349</v>
      </c>
      <c r="DB84" s="40">
        <v>55.510204081632651</v>
      </c>
      <c r="DC84" s="38">
        <v>100</v>
      </c>
      <c r="DD84" s="39">
        <v>58.235294117647065</v>
      </c>
      <c r="DE84" s="40">
        <v>41.764705882352942</v>
      </c>
      <c r="DF84" s="38">
        <v>100</v>
      </c>
      <c r="DG84" s="39">
        <v>46.175637393767701</v>
      </c>
      <c r="DH84" s="40">
        <v>53.824362606232292</v>
      </c>
      <c r="DI84" s="38">
        <v>100</v>
      </c>
      <c r="DJ84" s="39">
        <v>53.289473684210535</v>
      </c>
      <c r="DK84" s="40">
        <v>46.710526315789473</v>
      </c>
      <c r="DL84" s="38">
        <v>100</v>
      </c>
      <c r="DM84" s="39">
        <v>40.186915887850468</v>
      </c>
      <c r="DN84" s="40">
        <v>59.813084112149525</v>
      </c>
      <c r="DO84" s="38">
        <v>100</v>
      </c>
      <c r="DP84" s="39">
        <v>52.564102564102569</v>
      </c>
      <c r="DQ84" s="40">
        <v>47.435897435897431</v>
      </c>
      <c r="DR84" s="38">
        <v>100</v>
      </c>
      <c r="DS84" s="39">
        <v>63.953488372093027</v>
      </c>
      <c r="DT84" s="40">
        <v>36.046511627906973</v>
      </c>
      <c r="DU84" s="38">
        <v>100</v>
      </c>
      <c r="DV84" s="39">
        <v>53.263707571801568</v>
      </c>
      <c r="DW84" s="40">
        <v>46.736292428198432</v>
      </c>
      <c r="DX84" s="38">
        <v>100</v>
      </c>
      <c r="DY84" s="39">
        <v>45.833333333333329</v>
      </c>
      <c r="DZ84" s="40">
        <v>54.166666666666664</v>
      </c>
    </row>
    <row r="85" spans="1:131">
      <c r="A85" s="17" t="s">
        <v>118</v>
      </c>
      <c r="B85" s="18" t="s">
        <v>119</v>
      </c>
      <c r="C85" s="19">
        <v>9968</v>
      </c>
      <c r="D85" s="34">
        <v>271163</v>
      </c>
      <c r="E85" s="38">
        <v>100</v>
      </c>
      <c r="F85" s="39">
        <v>22.376756743297609</v>
      </c>
      <c r="G85" s="40">
        <v>77.623243256702395</v>
      </c>
      <c r="H85" s="38">
        <v>100</v>
      </c>
      <c r="I85" s="39">
        <v>22.949275794242116</v>
      </c>
      <c r="J85" s="40">
        <v>77.050724205757888</v>
      </c>
      <c r="K85" s="38">
        <v>100</v>
      </c>
      <c r="L85" s="39">
        <v>20.858332745111881</v>
      </c>
      <c r="M85" s="40">
        <v>79.141667254888119</v>
      </c>
      <c r="N85" s="38">
        <v>100</v>
      </c>
      <c r="O85" s="39">
        <v>23.398265449757073</v>
      </c>
      <c r="P85" s="40">
        <v>76.601734550242924</v>
      </c>
      <c r="Q85" s="38">
        <v>100</v>
      </c>
      <c r="R85" s="39">
        <v>20.171042961181264</v>
      </c>
      <c r="S85" s="40">
        <v>79.828957038818743</v>
      </c>
      <c r="T85" s="38">
        <v>100</v>
      </c>
      <c r="U85" s="39">
        <v>23.436869705526423</v>
      </c>
      <c r="V85" s="40">
        <v>76.563130294473581</v>
      </c>
      <c r="W85" s="38">
        <v>100</v>
      </c>
      <c r="X85" s="39">
        <v>25.163500467144189</v>
      </c>
      <c r="Y85" s="40">
        <v>74.836499532855811</v>
      </c>
      <c r="Z85" s="38">
        <v>100</v>
      </c>
      <c r="AA85" s="39">
        <v>19.138634046890928</v>
      </c>
      <c r="AB85" s="40">
        <v>80.861365953109072</v>
      </c>
      <c r="AC85" s="38">
        <v>100</v>
      </c>
      <c r="AD85" s="39">
        <v>21.077228648206567</v>
      </c>
      <c r="AE85" s="40">
        <v>78.922771351793429</v>
      </c>
      <c r="AF85" s="38">
        <v>100</v>
      </c>
      <c r="AG85" s="39">
        <v>22.556390977443609</v>
      </c>
      <c r="AH85" s="40">
        <v>77.443609022556387</v>
      </c>
      <c r="AI85" s="38">
        <v>100</v>
      </c>
      <c r="AJ85" s="39">
        <v>25.049266476899497</v>
      </c>
      <c r="AK85" s="40">
        <v>74.950733523100496</v>
      </c>
      <c r="AL85" s="38">
        <v>100</v>
      </c>
      <c r="AM85" s="39">
        <v>20.609567272430933</v>
      </c>
      <c r="AN85" s="40">
        <v>79.390432727569063</v>
      </c>
      <c r="AO85" s="38">
        <v>100</v>
      </c>
      <c r="AP85" s="39">
        <v>23.132682004412228</v>
      </c>
      <c r="AQ85" s="40">
        <v>76.867317995587769</v>
      </c>
      <c r="AR85" s="38">
        <v>100</v>
      </c>
      <c r="AS85" s="39">
        <v>21.551724137931032</v>
      </c>
      <c r="AT85" s="40">
        <v>78.448275862068968</v>
      </c>
      <c r="AU85" s="38">
        <v>100</v>
      </c>
      <c r="AV85" s="39">
        <v>20.279114533205007</v>
      </c>
      <c r="AW85" s="40">
        <v>79.720885466794996</v>
      </c>
      <c r="AX85" s="38">
        <v>100</v>
      </c>
      <c r="AY85" s="39">
        <v>24.728063814358229</v>
      </c>
      <c r="AZ85" s="40">
        <v>75.271936185641778</v>
      </c>
      <c r="BA85" s="38">
        <v>100</v>
      </c>
      <c r="BB85" s="39">
        <v>18.04238706079197</v>
      </c>
      <c r="BC85" s="40">
        <v>81.957612939208033</v>
      </c>
      <c r="BD85" s="38">
        <v>100</v>
      </c>
      <c r="BE85" s="39">
        <v>21.668429402432576</v>
      </c>
      <c r="BF85" s="40">
        <v>78.331570597567421</v>
      </c>
      <c r="BG85" s="38">
        <v>100</v>
      </c>
      <c r="BH85" s="39">
        <v>21.87213215050474</v>
      </c>
      <c r="BI85" s="40">
        <v>78.12786784949526</v>
      </c>
      <c r="BJ85" s="38">
        <v>100</v>
      </c>
      <c r="BK85" s="39">
        <v>23.753511235955056</v>
      </c>
      <c r="BL85" s="40">
        <v>76.24648876404494</v>
      </c>
      <c r="BM85" s="38">
        <v>100</v>
      </c>
      <c r="BN85" s="39">
        <v>19.981369352585002</v>
      </c>
      <c r="BO85" s="40">
        <v>80.018630647414994</v>
      </c>
      <c r="BP85" s="38">
        <v>100</v>
      </c>
      <c r="BQ85" s="39">
        <v>23.890942698706098</v>
      </c>
      <c r="BR85" s="40">
        <v>76.109057301293902</v>
      </c>
      <c r="BS85" s="38">
        <v>100</v>
      </c>
      <c r="BT85" s="39">
        <v>24.855186940494995</v>
      </c>
      <c r="BU85" s="40">
        <v>75.144813059504997</v>
      </c>
      <c r="BV85" s="38">
        <v>100</v>
      </c>
      <c r="BW85" s="39">
        <v>23.074617920287682</v>
      </c>
      <c r="BX85" s="40">
        <v>76.925382079712307</v>
      </c>
      <c r="BY85" s="38">
        <v>100</v>
      </c>
      <c r="BZ85" s="39">
        <v>23.431151241534991</v>
      </c>
      <c r="CA85" s="40">
        <v>76.568848758465009</v>
      </c>
      <c r="CB85" s="38">
        <v>100</v>
      </c>
      <c r="CC85" s="39">
        <v>24.678950307091011</v>
      </c>
      <c r="CD85" s="40">
        <v>75.321049692908986</v>
      </c>
      <c r="CE85" s="38">
        <v>100</v>
      </c>
      <c r="CF85" s="39">
        <v>27.56892230576441</v>
      </c>
      <c r="CG85" s="40">
        <v>72.431077694235597</v>
      </c>
      <c r="CH85" s="38">
        <v>100</v>
      </c>
      <c r="CI85" s="39">
        <v>18.607123870281765</v>
      </c>
      <c r="CJ85" s="40">
        <v>81.392876129718246</v>
      </c>
      <c r="CK85" s="38">
        <v>100</v>
      </c>
      <c r="CL85" s="39">
        <v>23.046432616081542</v>
      </c>
      <c r="CM85" s="40">
        <v>76.953567383918468</v>
      </c>
      <c r="CN85" s="38">
        <v>100</v>
      </c>
      <c r="CO85" s="39">
        <v>25.264452644526447</v>
      </c>
      <c r="CP85" s="40">
        <v>74.735547355473557</v>
      </c>
      <c r="CQ85" s="38">
        <v>100</v>
      </c>
      <c r="CR85" s="39">
        <v>17.316017316017316</v>
      </c>
      <c r="CS85" s="40">
        <v>82.683982683982677</v>
      </c>
      <c r="CT85" s="38">
        <v>100</v>
      </c>
      <c r="CU85" s="39">
        <v>33.881278538812786</v>
      </c>
      <c r="CV85" s="40">
        <v>66.118721461187207</v>
      </c>
      <c r="CW85" s="38">
        <v>100</v>
      </c>
      <c r="CX85" s="39">
        <v>25.04804612427931</v>
      </c>
      <c r="CY85" s="40">
        <v>74.95195387572069</v>
      </c>
      <c r="CZ85" s="38">
        <v>100</v>
      </c>
      <c r="DA85" s="39">
        <v>18.724279835390949</v>
      </c>
      <c r="DB85" s="40">
        <v>81.275720164609055</v>
      </c>
      <c r="DC85" s="38">
        <v>100</v>
      </c>
      <c r="DD85" s="39">
        <v>17.460317460317459</v>
      </c>
      <c r="DE85" s="40">
        <v>82.539682539682531</v>
      </c>
      <c r="DF85" s="38">
        <v>100</v>
      </c>
      <c r="DG85" s="39">
        <v>26.310483870967744</v>
      </c>
      <c r="DH85" s="40">
        <v>73.689516129032256</v>
      </c>
      <c r="DI85" s="38">
        <v>100</v>
      </c>
      <c r="DJ85" s="39">
        <v>21.150855365474339</v>
      </c>
      <c r="DK85" s="40">
        <v>78.849144634525658</v>
      </c>
      <c r="DL85" s="38">
        <v>100</v>
      </c>
      <c r="DM85" s="39">
        <v>19.698492462311556</v>
      </c>
      <c r="DN85" s="40">
        <v>80.301507537688437</v>
      </c>
      <c r="DO85" s="38">
        <v>100</v>
      </c>
      <c r="DP85" s="39">
        <v>19.405099150141645</v>
      </c>
      <c r="DQ85" s="40">
        <v>80.594900849858348</v>
      </c>
      <c r="DR85" s="38">
        <v>100</v>
      </c>
      <c r="DS85" s="39">
        <v>23.071672354948806</v>
      </c>
      <c r="DT85" s="40">
        <v>76.928327645051198</v>
      </c>
      <c r="DU85" s="38">
        <v>100</v>
      </c>
      <c r="DV85" s="39">
        <v>22.766570605187319</v>
      </c>
      <c r="DW85" s="40">
        <v>77.233429394812674</v>
      </c>
      <c r="DX85" s="38">
        <v>100</v>
      </c>
      <c r="DY85" s="39">
        <v>19.031719532554256</v>
      </c>
      <c r="DZ85" s="40">
        <v>80.968280467445737</v>
      </c>
    </row>
    <row r="86" spans="1:131">
      <c r="A86" s="17" t="s">
        <v>120</v>
      </c>
      <c r="B86" s="18" t="s">
        <v>121</v>
      </c>
      <c r="C86" s="19">
        <v>-3213</v>
      </c>
      <c r="D86" s="34">
        <v>23532</v>
      </c>
      <c r="E86" s="38">
        <v>100</v>
      </c>
      <c r="F86" s="39">
        <v>48.831143264924457</v>
      </c>
      <c r="G86" s="40">
        <v>51.168856735075543</v>
      </c>
      <c r="H86" s="38">
        <v>100</v>
      </c>
      <c r="I86" s="39">
        <v>51.159348791317214</v>
      </c>
      <c r="J86" s="40">
        <v>48.840651208682786</v>
      </c>
      <c r="K86" s="38">
        <v>100</v>
      </c>
      <c r="L86" s="39">
        <v>46.847599164926926</v>
      </c>
      <c r="M86" s="40">
        <v>53.152400835073067</v>
      </c>
      <c r="N86" s="38">
        <v>100</v>
      </c>
      <c r="O86" s="39">
        <v>49.782293178519595</v>
      </c>
      <c r="P86" s="40">
        <v>50.217706821480398</v>
      </c>
      <c r="Q86" s="38">
        <v>100</v>
      </c>
      <c r="R86" s="39">
        <v>50.062578222778477</v>
      </c>
      <c r="S86" s="40">
        <v>49.937421777221523</v>
      </c>
      <c r="T86" s="38">
        <v>100</v>
      </c>
      <c r="U86" s="39">
        <v>38.198498748957462</v>
      </c>
      <c r="V86" s="40">
        <v>61.801501251042538</v>
      </c>
      <c r="W86" s="38">
        <v>100</v>
      </c>
      <c r="X86" s="39">
        <v>55.594405594405593</v>
      </c>
      <c r="Y86" s="40">
        <v>44.405594405594407</v>
      </c>
      <c r="Z86" s="38">
        <v>100</v>
      </c>
      <c r="AA86" s="39">
        <v>31.288343558282211</v>
      </c>
      <c r="AB86" s="40">
        <v>68.711656441717793</v>
      </c>
      <c r="AC86" s="38">
        <v>100</v>
      </c>
      <c r="AD86" s="39">
        <v>40.308370044052865</v>
      </c>
      <c r="AE86" s="40">
        <v>59.691629955947135</v>
      </c>
      <c r="AF86" s="38">
        <v>100</v>
      </c>
      <c r="AG86" s="39">
        <v>44.91017964071856</v>
      </c>
      <c r="AH86" s="40">
        <v>55.08982035928144</v>
      </c>
      <c r="AI86" s="38">
        <v>100</v>
      </c>
      <c r="AJ86" s="39">
        <v>49.462365591397848</v>
      </c>
      <c r="AK86" s="40">
        <v>50.537634408602152</v>
      </c>
      <c r="AL86" s="38">
        <v>100</v>
      </c>
      <c r="AM86" s="39">
        <v>44.949494949494948</v>
      </c>
      <c r="AN86" s="40">
        <v>55.050505050505052</v>
      </c>
      <c r="AO86" s="38">
        <v>100</v>
      </c>
      <c r="AP86" s="39">
        <v>54.863813229571988</v>
      </c>
      <c r="AQ86" s="40">
        <v>45.136186770428019</v>
      </c>
      <c r="AR86" s="38">
        <v>100</v>
      </c>
      <c r="AS86" s="39">
        <v>52.258064516129032</v>
      </c>
      <c r="AT86" s="40">
        <v>47.741935483870968</v>
      </c>
      <c r="AU86" s="38">
        <v>100</v>
      </c>
      <c r="AV86" s="39">
        <v>40.828402366863905</v>
      </c>
      <c r="AW86" s="40">
        <v>59.171597633136095</v>
      </c>
      <c r="AX86" s="38">
        <v>100</v>
      </c>
      <c r="AY86" s="39">
        <v>44.551282051282051</v>
      </c>
      <c r="AZ86" s="40">
        <v>55.448717948717949</v>
      </c>
      <c r="BA86" s="38">
        <v>100</v>
      </c>
      <c r="BB86" s="39">
        <v>45.528455284552841</v>
      </c>
      <c r="BC86" s="40">
        <v>54.471544715447152</v>
      </c>
      <c r="BD86" s="38">
        <v>100</v>
      </c>
      <c r="BE86" s="39">
        <v>52.868852459016388</v>
      </c>
      <c r="BF86" s="40">
        <v>47.131147540983612</v>
      </c>
      <c r="BG86" s="38">
        <v>100</v>
      </c>
      <c r="BH86" s="39">
        <v>42.731277533039645</v>
      </c>
      <c r="BI86" s="40">
        <v>57.268722466960355</v>
      </c>
      <c r="BJ86" s="38">
        <v>100</v>
      </c>
      <c r="BK86" s="39">
        <v>39.837398373983739</v>
      </c>
      <c r="BL86" s="40">
        <v>60.162601626016269</v>
      </c>
      <c r="BM86" s="38">
        <v>100</v>
      </c>
      <c r="BN86" s="39">
        <v>44.214876033057855</v>
      </c>
      <c r="BO86" s="40">
        <v>55.785123966942152</v>
      </c>
      <c r="BP86" s="38">
        <v>100</v>
      </c>
      <c r="BQ86" s="39">
        <v>56.730769230769226</v>
      </c>
      <c r="BR86" s="40">
        <v>43.269230769230774</v>
      </c>
      <c r="BS86" s="38">
        <v>100</v>
      </c>
      <c r="BT86" s="39">
        <v>45.945945945945951</v>
      </c>
      <c r="BU86" s="40">
        <v>54.054054054054056</v>
      </c>
      <c r="BV86" s="38">
        <v>100</v>
      </c>
      <c r="BW86" s="39">
        <v>59.043659043659048</v>
      </c>
      <c r="BX86" s="40">
        <v>40.956340956340959</v>
      </c>
      <c r="BY86" s="38">
        <v>100</v>
      </c>
      <c r="BZ86" s="39">
        <v>60.774818401937047</v>
      </c>
      <c r="CA86" s="40">
        <v>39.225181598062953</v>
      </c>
      <c r="CB86" s="38">
        <v>100</v>
      </c>
      <c r="CC86" s="39">
        <v>55.555555555555557</v>
      </c>
      <c r="CD86" s="40">
        <v>44.444444444444443</v>
      </c>
      <c r="CE86" s="38">
        <v>100</v>
      </c>
      <c r="CF86" s="39">
        <v>52.722063037249278</v>
      </c>
      <c r="CG86" s="40">
        <v>47.277936962750715</v>
      </c>
      <c r="CH86" s="38">
        <v>100</v>
      </c>
      <c r="CI86" s="39">
        <v>50.314465408805034</v>
      </c>
      <c r="CJ86" s="40">
        <v>49.685534591194966</v>
      </c>
      <c r="CK86" s="38">
        <v>100</v>
      </c>
      <c r="CL86" s="39">
        <v>51.515151515151516</v>
      </c>
      <c r="CM86" s="40">
        <v>48.484848484848484</v>
      </c>
      <c r="CN86" s="38">
        <v>100</v>
      </c>
      <c r="CO86" s="39">
        <v>54.803493449781662</v>
      </c>
      <c r="CP86" s="40">
        <v>45.196506550218338</v>
      </c>
      <c r="CQ86" s="38">
        <v>100</v>
      </c>
      <c r="CR86" s="39">
        <v>49.056603773584904</v>
      </c>
      <c r="CS86" s="40">
        <v>50.943396226415096</v>
      </c>
      <c r="CT86" s="38">
        <v>100</v>
      </c>
      <c r="CU86" s="39">
        <v>57.333333333333336</v>
      </c>
      <c r="CV86" s="40">
        <v>42.666666666666671</v>
      </c>
      <c r="CW86" s="38">
        <v>100</v>
      </c>
      <c r="CX86" s="39">
        <v>46.590909090909086</v>
      </c>
      <c r="CY86" s="40">
        <v>53.409090909090907</v>
      </c>
      <c r="CZ86" s="38">
        <v>100</v>
      </c>
      <c r="DA86" s="39">
        <v>42.68292682926829</v>
      </c>
      <c r="DB86" s="40">
        <v>57.317073170731703</v>
      </c>
      <c r="DC86" s="38">
        <v>100</v>
      </c>
      <c r="DD86" s="39">
        <v>44</v>
      </c>
      <c r="DE86" s="40">
        <v>56.000000000000007</v>
      </c>
      <c r="DF86" s="38">
        <v>100</v>
      </c>
      <c r="DG86" s="39">
        <v>44.210526315789473</v>
      </c>
      <c r="DH86" s="40">
        <v>55.78947368421052</v>
      </c>
      <c r="DI86" s="38">
        <v>100</v>
      </c>
      <c r="DJ86" s="39">
        <v>37.647058823529413</v>
      </c>
      <c r="DK86" s="40">
        <v>62.352941176470587</v>
      </c>
      <c r="DL86" s="38">
        <v>100</v>
      </c>
      <c r="DM86" s="39">
        <v>44.827586206896555</v>
      </c>
      <c r="DN86" s="40">
        <v>55.172413793103445</v>
      </c>
      <c r="DO86" s="38">
        <v>100</v>
      </c>
      <c r="DP86" s="39">
        <v>50.549450549450547</v>
      </c>
      <c r="DQ86" s="40">
        <v>49.450549450549453</v>
      </c>
      <c r="DR86" s="38">
        <v>100</v>
      </c>
      <c r="DS86" s="39">
        <v>42.307692307692307</v>
      </c>
      <c r="DT86" s="40">
        <v>57.692307692307686</v>
      </c>
      <c r="DU86" s="38">
        <v>100</v>
      </c>
      <c r="DV86" s="39">
        <v>55.769230769230774</v>
      </c>
      <c r="DW86" s="40">
        <v>44.230769230769226</v>
      </c>
      <c r="DX86" s="38">
        <v>100</v>
      </c>
      <c r="DY86" s="39">
        <v>61.157024793388423</v>
      </c>
      <c r="DZ86" s="40">
        <v>38.84297520661157</v>
      </c>
    </row>
    <row r="87" spans="1:131">
      <c r="A87" s="17" t="s">
        <v>122</v>
      </c>
      <c r="B87" s="18" t="s">
        <v>123</v>
      </c>
      <c r="C87" s="19">
        <v>23786</v>
      </c>
      <c r="D87" s="34">
        <v>154856</v>
      </c>
      <c r="E87" s="38">
        <v>100</v>
      </c>
      <c r="F87" s="39">
        <v>58.03954277269623</v>
      </c>
      <c r="G87" s="40">
        <v>41.96045722730377</v>
      </c>
      <c r="H87" s="38">
        <v>100</v>
      </c>
      <c r="I87" s="39">
        <v>55.188707369425231</v>
      </c>
      <c r="J87" s="40">
        <v>44.811292630574769</v>
      </c>
      <c r="K87" s="38">
        <v>100</v>
      </c>
      <c r="L87" s="39">
        <v>55.048479618254731</v>
      </c>
      <c r="M87" s="40">
        <v>44.951520381745262</v>
      </c>
      <c r="N87" s="38">
        <v>100</v>
      </c>
      <c r="O87" s="39">
        <v>62.734470158343484</v>
      </c>
      <c r="P87" s="40">
        <v>37.265529841656516</v>
      </c>
      <c r="Q87" s="38">
        <v>100</v>
      </c>
      <c r="R87" s="39">
        <v>61.421319796954307</v>
      </c>
      <c r="S87" s="40">
        <v>38.578680203045685</v>
      </c>
      <c r="T87" s="38">
        <v>100</v>
      </c>
      <c r="U87" s="39">
        <v>54.918521462639113</v>
      </c>
      <c r="V87" s="40">
        <v>45.081478537360894</v>
      </c>
      <c r="W87" s="38">
        <v>100</v>
      </c>
      <c r="X87" s="39">
        <v>64.838990426457784</v>
      </c>
      <c r="Y87" s="40">
        <v>35.161009573542209</v>
      </c>
      <c r="Z87" s="38">
        <v>100</v>
      </c>
      <c r="AA87" s="39">
        <v>46.929357472488462</v>
      </c>
      <c r="AB87" s="40">
        <v>53.070642527511538</v>
      </c>
      <c r="AC87" s="38">
        <v>100</v>
      </c>
      <c r="AD87" s="39">
        <v>68.205804749340373</v>
      </c>
      <c r="AE87" s="40">
        <v>31.79419525065963</v>
      </c>
      <c r="AF87" s="38">
        <v>100</v>
      </c>
      <c r="AG87" s="39">
        <v>61.986754966887418</v>
      </c>
      <c r="AH87" s="40">
        <v>38.013245033112582</v>
      </c>
      <c r="AI87" s="38">
        <v>100</v>
      </c>
      <c r="AJ87" s="39">
        <v>62.102874432677758</v>
      </c>
      <c r="AK87" s="40">
        <v>37.897125567322234</v>
      </c>
      <c r="AL87" s="38">
        <v>100</v>
      </c>
      <c r="AM87" s="39">
        <v>62.673354971968131</v>
      </c>
      <c r="AN87" s="40">
        <v>37.326645028031869</v>
      </c>
      <c r="AO87" s="38">
        <v>100</v>
      </c>
      <c r="AP87" s="39">
        <v>56.815578465062998</v>
      </c>
      <c r="AQ87" s="40">
        <v>43.184421534937002</v>
      </c>
      <c r="AR87" s="38">
        <v>100</v>
      </c>
      <c r="AS87" s="39">
        <v>51.27782357790602</v>
      </c>
      <c r="AT87" s="40">
        <v>48.72217642209398</v>
      </c>
      <c r="AU87" s="38">
        <v>100</v>
      </c>
      <c r="AV87" s="39">
        <v>57.676767676767682</v>
      </c>
      <c r="AW87" s="40">
        <v>42.323232323232325</v>
      </c>
      <c r="AX87" s="38">
        <v>100</v>
      </c>
      <c r="AY87" s="39">
        <v>66.545718432510881</v>
      </c>
      <c r="AZ87" s="40">
        <v>33.454281567489112</v>
      </c>
      <c r="BA87" s="38">
        <v>100</v>
      </c>
      <c r="BB87" s="39">
        <v>66.855771328823906</v>
      </c>
      <c r="BC87" s="40">
        <v>33.144228671176087</v>
      </c>
      <c r="BD87" s="38">
        <v>100</v>
      </c>
      <c r="BE87" s="39">
        <v>64.530892448512589</v>
      </c>
      <c r="BF87" s="40">
        <v>35.469107551487419</v>
      </c>
      <c r="BG87" s="38">
        <v>100</v>
      </c>
      <c r="BH87" s="39">
        <v>57.351290684624026</v>
      </c>
      <c r="BI87" s="40">
        <v>42.648709315375982</v>
      </c>
      <c r="BJ87" s="38">
        <v>100</v>
      </c>
      <c r="BK87" s="39">
        <v>37.845092024539881</v>
      </c>
      <c r="BL87" s="40">
        <v>62.154907975460127</v>
      </c>
      <c r="BM87" s="38">
        <v>100</v>
      </c>
      <c r="BN87" s="39">
        <v>61.411411411411407</v>
      </c>
      <c r="BO87" s="40">
        <v>38.588588588588593</v>
      </c>
      <c r="BP87" s="38">
        <v>100</v>
      </c>
      <c r="BQ87" s="39">
        <v>65.649867374005296</v>
      </c>
      <c r="BR87" s="40">
        <v>34.350132625994696</v>
      </c>
      <c r="BS87" s="38">
        <v>100</v>
      </c>
      <c r="BT87" s="39">
        <v>75.49549549549549</v>
      </c>
      <c r="BU87" s="40">
        <v>24.504504504504503</v>
      </c>
      <c r="BV87" s="38">
        <v>100</v>
      </c>
      <c r="BW87" s="39">
        <v>58.678237650200273</v>
      </c>
      <c r="BX87" s="40">
        <v>41.321762349799734</v>
      </c>
      <c r="BY87" s="38">
        <v>100</v>
      </c>
      <c r="BZ87" s="39">
        <v>58.675078864353317</v>
      </c>
      <c r="CA87" s="40">
        <v>41.324921135646683</v>
      </c>
      <c r="CB87" s="38">
        <v>100</v>
      </c>
      <c r="CC87" s="39">
        <v>57.712486883525706</v>
      </c>
      <c r="CD87" s="40">
        <v>42.287513116474287</v>
      </c>
      <c r="CE87" s="38">
        <v>100</v>
      </c>
      <c r="CF87" s="39">
        <v>60.979729729729726</v>
      </c>
      <c r="CG87" s="40">
        <v>39.020270270270267</v>
      </c>
      <c r="CH87" s="38">
        <v>100</v>
      </c>
      <c r="CI87" s="39">
        <v>52.484076433121018</v>
      </c>
      <c r="CJ87" s="40">
        <v>47.515923566878982</v>
      </c>
      <c r="CK87" s="38">
        <v>100</v>
      </c>
      <c r="CL87" s="39">
        <v>57.809110629067241</v>
      </c>
      <c r="CM87" s="40">
        <v>42.190889370932751</v>
      </c>
      <c r="CN87" s="38">
        <v>100</v>
      </c>
      <c r="CO87" s="39">
        <v>59.953810623556578</v>
      </c>
      <c r="CP87" s="40">
        <v>40.046189376443422</v>
      </c>
      <c r="CQ87" s="38">
        <v>100</v>
      </c>
      <c r="CR87" s="39">
        <v>34.430379746835442</v>
      </c>
      <c r="CS87" s="40">
        <v>65.569620253164558</v>
      </c>
      <c r="CT87" s="38">
        <v>100</v>
      </c>
      <c r="CU87" s="39">
        <v>52.866242038216562</v>
      </c>
      <c r="CV87" s="40">
        <v>47.133757961783438</v>
      </c>
      <c r="CW87" s="38">
        <v>100</v>
      </c>
      <c r="CX87" s="39">
        <v>56.558773424190804</v>
      </c>
      <c r="CY87" s="40">
        <v>43.441226575809196</v>
      </c>
      <c r="CZ87" s="38">
        <v>100</v>
      </c>
      <c r="DA87" s="39">
        <v>66.799680766161217</v>
      </c>
      <c r="DB87" s="40">
        <v>33.20031923383879</v>
      </c>
      <c r="DC87" s="38">
        <v>100</v>
      </c>
      <c r="DD87" s="39">
        <v>54.609929078014183</v>
      </c>
      <c r="DE87" s="40">
        <v>45.390070921985817</v>
      </c>
      <c r="DF87" s="38">
        <v>100</v>
      </c>
      <c r="DG87" s="39">
        <v>55.826558265582662</v>
      </c>
      <c r="DH87" s="40">
        <v>44.173441734417345</v>
      </c>
      <c r="DI87" s="38">
        <v>100</v>
      </c>
      <c r="DJ87" s="39">
        <v>30.37974683544304</v>
      </c>
      <c r="DK87" s="40">
        <v>69.620253164556971</v>
      </c>
      <c r="DL87" s="38">
        <v>100</v>
      </c>
      <c r="DM87" s="39">
        <v>64.365256124721597</v>
      </c>
      <c r="DN87" s="40">
        <v>35.634743875278396</v>
      </c>
      <c r="DO87" s="38">
        <v>100</v>
      </c>
      <c r="DP87" s="39">
        <v>76.803118908382061</v>
      </c>
      <c r="DQ87" s="40">
        <v>23.196881091617932</v>
      </c>
      <c r="DR87" s="38">
        <v>100</v>
      </c>
      <c r="DS87" s="39">
        <v>82.702702702702709</v>
      </c>
      <c r="DT87" s="40">
        <v>17.297297297297298</v>
      </c>
      <c r="DU87" s="38">
        <v>100</v>
      </c>
      <c r="DV87" s="39">
        <v>67.381974248927037</v>
      </c>
      <c r="DW87" s="40">
        <v>32.618025751072963</v>
      </c>
      <c r="DX87" s="38">
        <v>100</v>
      </c>
      <c r="DY87" s="39">
        <v>61.777777777777779</v>
      </c>
      <c r="DZ87" s="40">
        <v>38.222222222222221</v>
      </c>
    </row>
    <row r="88" spans="1:131">
      <c r="A88" s="17" t="s">
        <v>124</v>
      </c>
      <c r="B88" s="18" t="s">
        <v>125</v>
      </c>
      <c r="C88" s="19">
        <v>-90455</v>
      </c>
      <c r="D88" s="34">
        <v>205629</v>
      </c>
      <c r="E88" s="38">
        <v>100</v>
      </c>
      <c r="F88" s="39">
        <v>36.503898449302795</v>
      </c>
      <c r="G88" s="40">
        <v>63.496101550697205</v>
      </c>
      <c r="H88" s="38">
        <v>100</v>
      </c>
      <c r="I88" s="39">
        <v>38.933688441715368</v>
      </c>
      <c r="J88" s="40">
        <v>61.066311558284625</v>
      </c>
      <c r="K88" s="38">
        <v>100</v>
      </c>
      <c r="L88" s="39">
        <v>32.990838256700059</v>
      </c>
      <c r="M88" s="40">
        <v>67.009161743299941</v>
      </c>
      <c r="N88" s="38">
        <v>100</v>
      </c>
      <c r="O88" s="39">
        <v>36.701524505480663</v>
      </c>
      <c r="P88" s="40">
        <v>63.298475494519337</v>
      </c>
      <c r="Q88" s="38">
        <v>100</v>
      </c>
      <c r="R88" s="39">
        <v>33.743226344310131</v>
      </c>
      <c r="S88" s="40">
        <v>66.256773655689869</v>
      </c>
      <c r="T88" s="38">
        <v>100</v>
      </c>
      <c r="U88" s="39">
        <v>39.560673917679679</v>
      </c>
      <c r="V88" s="40">
        <v>60.439326082320321</v>
      </c>
      <c r="W88" s="38">
        <v>100</v>
      </c>
      <c r="X88" s="39">
        <v>40.28776978417266</v>
      </c>
      <c r="Y88" s="40">
        <v>59.712230215827333</v>
      </c>
      <c r="Z88" s="38">
        <v>100</v>
      </c>
      <c r="AA88" s="39">
        <v>41.52421652421652</v>
      </c>
      <c r="AB88" s="40">
        <v>58.475783475783473</v>
      </c>
      <c r="AC88" s="38">
        <v>100</v>
      </c>
      <c r="AD88" s="39">
        <v>35.422740524781346</v>
      </c>
      <c r="AE88" s="40">
        <v>64.577259475218668</v>
      </c>
      <c r="AF88" s="38">
        <v>100</v>
      </c>
      <c r="AG88" s="39">
        <v>23.81852551984877</v>
      </c>
      <c r="AH88" s="40">
        <v>76.181474480151223</v>
      </c>
      <c r="AI88" s="38">
        <v>100</v>
      </c>
      <c r="AJ88" s="39">
        <v>39.501671224551806</v>
      </c>
      <c r="AK88" s="40">
        <v>60.498328775448194</v>
      </c>
      <c r="AL88" s="38">
        <v>100</v>
      </c>
      <c r="AM88" s="39">
        <v>32.196568523617877</v>
      </c>
      <c r="AN88" s="40">
        <v>67.80343147638213</v>
      </c>
      <c r="AO88" s="38">
        <v>100</v>
      </c>
      <c r="AP88" s="39">
        <v>30.191972076788829</v>
      </c>
      <c r="AQ88" s="40">
        <v>69.808027923211171</v>
      </c>
      <c r="AR88" s="38">
        <v>100</v>
      </c>
      <c r="AS88" s="39">
        <v>26.445086705202314</v>
      </c>
      <c r="AT88" s="40">
        <v>73.554913294797686</v>
      </c>
      <c r="AU88" s="38">
        <v>100</v>
      </c>
      <c r="AV88" s="39">
        <v>36.01983880967142</v>
      </c>
      <c r="AW88" s="40">
        <v>63.98016119032858</v>
      </c>
      <c r="AX88" s="38">
        <v>100</v>
      </c>
      <c r="AY88" s="39">
        <v>32.914422501496112</v>
      </c>
      <c r="AZ88" s="40">
        <v>67.085577498503895</v>
      </c>
      <c r="BA88" s="38">
        <v>100</v>
      </c>
      <c r="BB88" s="39">
        <v>26.793650793650791</v>
      </c>
      <c r="BC88" s="40">
        <v>73.206349206349202</v>
      </c>
      <c r="BD88" s="38">
        <v>100</v>
      </c>
      <c r="BE88" s="39">
        <v>37.537688442211056</v>
      </c>
      <c r="BF88" s="40">
        <v>62.462311557788944</v>
      </c>
      <c r="BG88" s="38">
        <v>100</v>
      </c>
      <c r="BH88" s="39">
        <v>27.915194346289752</v>
      </c>
      <c r="BI88" s="40">
        <v>72.084805653710248</v>
      </c>
      <c r="BJ88" s="38">
        <v>100</v>
      </c>
      <c r="BK88" s="39">
        <v>41.447694595934557</v>
      </c>
      <c r="BL88" s="40">
        <v>58.552305404065443</v>
      </c>
      <c r="BM88" s="38">
        <v>100</v>
      </c>
      <c r="BN88" s="39">
        <v>30.955777460770328</v>
      </c>
      <c r="BO88" s="40">
        <v>69.044222539229665</v>
      </c>
      <c r="BP88" s="38">
        <v>100</v>
      </c>
      <c r="BQ88" s="39">
        <v>34.893617021276597</v>
      </c>
      <c r="BR88" s="40">
        <v>65.106382978723403</v>
      </c>
      <c r="BS88" s="38">
        <v>100</v>
      </c>
      <c r="BT88" s="39">
        <v>37.797619047619044</v>
      </c>
      <c r="BU88" s="40">
        <v>62.202380952380956</v>
      </c>
      <c r="BV88" s="38">
        <v>100</v>
      </c>
      <c r="BW88" s="39">
        <v>33.09572301425662</v>
      </c>
      <c r="BX88" s="40">
        <v>66.90427698574338</v>
      </c>
      <c r="BY88" s="38">
        <v>100</v>
      </c>
      <c r="BZ88" s="39">
        <v>34.193548387096776</v>
      </c>
      <c r="CA88" s="40">
        <v>65.806451612903231</v>
      </c>
      <c r="CB88" s="38">
        <v>100</v>
      </c>
      <c r="CC88" s="39">
        <v>35.752212389380531</v>
      </c>
      <c r="CD88" s="40">
        <v>64.247787610619469</v>
      </c>
      <c r="CE88" s="38">
        <v>100</v>
      </c>
      <c r="CF88" s="39">
        <v>40.499621498864499</v>
      </c>
      <c r="CG88" s="40">
        <v>59.500378501135501</v>
      </c>
      <c r="CH88" s="38">
        <v>100</v>
      </c>
      <c r="CI88" s="39">
        <v>31.8359375</v>
      </c>
      <c r="CJ88" s="40">
        <v>68.1640625</v>
      </c>
      <c r="CK88" s="38">
        <v>100</v>
      </c>
      <c r="CL88" s="39">
        <v>29.338446788111217</v>
      </c>
      <c r="CM88" s="40">
        <v>70.661553211888787</v>
      </c>
      <c r="CN88" s="38">
        <v>100</v>
      </c>
      <c r="CO88" s="39">
        <v>30.853994490358126</v>
      </c>
      <c r="CP88" s="40">
        <v>69.146005509641867</v>
      </c>
      <c r="CQ88" s="38">
        <v>100</v>
      </c>
      <c r="CR88" s="39">
        <v>38.019169329073485</v>
      </c>
      <c r="CS88" s="40">
        <v>61.980830670926515</v>
      </c>
      <c r="CT88" s="38">
        <v>100</v>
      </c>
      <c r="CU88" s="39">
        <v>36.30952380952381</v>
      </c>
      <c r="CV88" s="40">
        <v>63.69047619047619</v>
      </c>
      <c r="CW88" s="38">
        <v>100</v>
      </c>
      <c r="CX88" s="39">
        <v>29.329608938547487</v>
      </c>
      <c r="CY88" s="40">
        <v>70.670391061452506</v>
      </c>
      <c r="CZ88" s="38">
        <v>100</v>
      </c>
      <c r="DA88" s="39">
        <v>31.564986737400531</v>
      </c>
      <c r="DB88" s="40">
        <v>68.435013262599469</v>
      </c>
      <c r="DC88" s="38">
        <v>100</v>
      </c>
      <c r="DD88" s="39">
        <v>28.828828828828829</v>
      </c>
      <c r="DE88" s="40">
        <v>71.171171171171167</v>
      </c>
      <c r="DF88" s="38">
        <v>100</v>
      </c>
      <c r="DG88" s="39">
        <v>38.139534883720934</v>
      </c>
      <c r="DH88" s="40">
        <v>61.860465116279073</v>
      </c>
      <c r="DI88" s="38">
        <v>100</v>
      </c>
      <c r="DJ88" s="39">
        <v>33.064516129032256</v>
      </c>
      <c r="DK88" s="40">
        <v>66.935483870967744</v>
      </c>
      <c r="DL88" s="38">
        <v>100</v>
      </c>
      <c r="DM88" s="39">
        <v>32.251908396946568</v>
      </c>
      <c r="DN88" s="40">
        <v>67.748091603053439</v>
      </c>
      <c r="DO88" s="38">
        <v>100</v>
      </c>
      <c r="DP88" s="39">
        <v>27.922077922077921</v>
      </c>
      <c r="DQ88" s="40">
        <v>72.077922077922068</v>
      </c>
      <c r="DR88" s="38">
        <v>100</v>
      </c>
      <c r="DS88" s="39">
        <v>28.04878048780488</v>
      </c>
      <c r="DT88" s="40">
        <v>71.951219512195124</v>
      </c>
      <c r="DU88" s="38">
        <v>100</v>
      </c>
      <c r="DV88" s="39">
        <v>28.04878048780488</v>
      </c>
      <c r="DW88" s="40">
        <v>71.951219512195124</v>
      </c>
      <c r="DX88" s="38">
        <v>100</v>
      </c>
      <c r="DY88" s="39">
        <v>36.714975845410628</v>
      </c>
      <c r="DZ88" s="40">
        <v>63.285024154589372</v>
      </c>
    </row>
    <row r="89" spans="1:131">
      <c r="A89" s="17" t="s">
        <v>126</v>
      </c>
      <c r="B89" s="18" t="s">
        <v>127</v>
      </c>
      <c r="C89" s="19">
        <v>39429</v>
      </c>
      <c r="D89" s="34">
        <v>93910</v>
      </c>
      <c r="E89" s="38">
        <v>100</v>
      </c>
      <c r="F89" s="39">
        <v>45.621311094278497</v>
      </c>
      <c r="G89" s="40">
        <v>54.378688905721503</v>
      </c>
      <c r="H89" s="38">
        <v>100</v>
      </c>
      <c r="I89" s="39">
        <v>45.415139869514704</v>
      </c>
      <c r="J89" s="40">
        <v>54.584860130485303</v>
      </c>
      <c r="K89" s="38">
        <v>100</v>
      </c>
      <c r="L89" s="39">
        <v>46.078291814946617</v>
      </c>
      <c r="M89" s="40">
        <v>53.921708185053383</v>
      </c>
      <c r="N89" s="38">
        <v>100</v>
      </c>
      <c r="O89" s="39">
        <v>50.465486874108869</v>
      </c>
      <c r="P89" s="40">
        <v>49.534513125891131</v>
      </c>
      <c r="Q89" s="38">
        <v>100</v>
      </c>
      <c r="R89" s="39">
        <v>49.724686448455188</v>
      </c>
      <c r="S89" s="40">
        <v>50.275313551544819</v>
      </c>
      <c r="T89" s="38">
        <v>100</v>
      </c>
      <c r="U89" s="39">
        <v>39.070375210005601</v>
      </c>
      <c r="V89" s="40">
        <v>60.929624789994399</v>
      </c>
      <c r="W89" s="38">
        <v>100</v>
      </c>
      <c r="X89" s="39">
        <v>43.887530562347187</v>
      </c>
      <c r="Y89" s="40">
        <v>56.112469437652813</v>
      </c>
      <c r="Z89" s="38">
        <v>100</v>
      </c>
      <c r="AA89" s="39">
        <v>35.148274185707336</v>
      </c>
      <c r="AB89" s="40">
        <v>64.851725814292664</v>
      </c>
      <c r="AC89" s="38">
        <v>100</v>
      </c>
      <c r="AD89" s="39">
        <v>51.208106001558853</v>
      </c>
      <c r="AE89" s="40">
        <v>48.791893998441154</v>
      </c>
      <c r="AF89" s="38">
        <v>100</v>
      </c>
      <c r="AG89" s="39">
        <v>43.830570902394108</v>
      </c>
      <c r="AH89" s="40">
        <v>56.169429097605892</v>
      </c>
      <c r="AI89" s="38">
        <v>100</v>
      </c>
      <c r="AJ89" s="39">
        <v>51.250665247472057</v>
      </c>
      <c r="AK89" s="40">
        <v>48.749334752527943</v>
      </c>
      <c r="AL89" s="38">
        <v>100</v>
      </c>
      <c r="AM89" s="39">
        <v>44.072894550601553</v>
      </c>
      <c r="AN89" s="40">
        <v>55.927105449398439</v>
      </c>
      <c r="AO89" s="38">
        <v>100</v>
      </c>
      <c r="AP89" s="39">
        <v>49.659090909090907</v>
      </c>
      <c r="AQ89" s="40">
        <v>50.340909090909093</v>
      </c>
      <c r="AR89" s="38">
        <v>100</v>
      </c>
      <c r="AS89" s="39">
        <v>38.044444444444444</v>
      </c>
      <c r="AT89" s="40">
        <v>61.955555555555556</v>
      </c>
      <c r="AU89" s="38">
        <v>100</v>
      </c>
      <c r="AV89" s="39">
        <v>41.09736417428725</v>
      </c>
      <c r="AW89" s="40">
        <v>58.902635825712743</v>
      </c>
      <c r="AX89" s="38">
        <v>100</v>
      </c>
      <c r="AY89" s="39">
        <v>40.990990990990987</v>
      </c>
      <c r="AZ89" s="40">
        <v>59.009009009009006</v>
      </c>
      <c r="BA89" s="38">
        <v>100</v>
      </c>
      <c r="BB89" s="39">
        <v>48.455162019593068</v>
      </c>
      <c r="BC89" s="40">
        <v>51.544837980406932</v>
      </c>
      <c r="BD89" s="38">
        <v>100</v>
      </c>
      <c r="BE89" s="39">
        <v>43.665667166416796</v>
      </c>
      <c r="BF89" s="40">
        <v>56.334332833583211</v>
      </c>
      <c r="BG89" s="38">
        <v>100</v>
      </c>
      <c r="BH89" s="39">
        <v>44.2215088282504</v>
      </c>
      <c r="BI89" s="40">
        <v>55.7784911717496</v>
      </c>
      <c r="BJ89" s="38">
        <v>100</v>
      </c>
      <c r="BK89" s="39">
        <v>48.821125432254007</v>
      </c>
      <c r="BL89" s="40">
        <v>51.178874567745993</v>
      </c>
      <c r="BM89" s="38">
        <v>100</v>
      </c>
      <c r="BN89" s="39">
        <v>40.10928961748634</v>
      </c>
      <c r="BO89" s="40">
        <v>59.89071038251366</v>
      </c>
      <c r="BP89" s="38">
        <v>100</v>
      </c>
      <c r="BQ89" s="39">
        <v>49.836333878887068</v>
      </c>
      <c r="BR89" s="40">
        <v>50.163666121112925</v>
      </c>
      <c r="BS89" s="38">
        <v>100</v>
      </c>
      <c r="BT89" s="39">
        <v>52.927927927927932</v>
      </c>
      <c r="BU89" s="40">
        <v>47.072072072072075</v>
      </c>
      <c r="BV89" s="38">
        <v>100</v>
      </c>
      <c r="BW89" s="39">
        <v>46.772767462422635</v>
      </c>
      <c r="BX89" s="40">
        <v>53.227232537577365</v>
      </c>
      <c r="BY89" s="38">
        <v>100</v>
      </c>
      <c r="BZ89" s="39">
        <v>46.978021978021978</v>
      </c>
      <c r="CA89" s="40">
        <v>53.021978021978022</v>
      </c>
      <c r="CB89" s="38">
        <v>100</v>
      </c>
      <c r="CC89" s="39">
        <v>46.251993620414673</v>
      </c>
      <c r="CD89" s="40">
        <v>53.74800637958532</v>
      </c>
      <c r="CE89" s="38">
        <v>100</v>
      </c>
      <c r="CF89" s="39">
        <v>50.629722921914357</v>
      </c>
      <c r="CG89" s="40">
        <v>49.370277078085643</v>
      </c>
      <c r="CH89" s="38">
        <v>100</v>
      </c>
      <c r="CI89" s="39">
        <v>45.859872611464972</v>
      </c>
      <c r="CJ89" s="40">
        <v>54.140127388535028</v>
      </c>
      <c r="CK89" s="38">
        <v>100</v>
      </c>
      <c r="CL89" s="39">
        <v>46.346153846153847</v>
      </c>
      <c r="CM89" s="40">
        <v>53.653846153846153</v>
      </c>
      <c r="CN89" s="38">
        <v>100</v>
      </c>
      <c r="CO89" s="39">
        <v>36.617749825296997</v>
      </c>
      <c r="CP89" s="40">
        <v>63.382250174703003</v>
      </c>
      <c r="CQ89" s="38">
        <v>100</v>
      </c>
      <c r="CR89" s="39">
        <v>55.348837209302324</v>
      </c>
      <c r="CS89" s="40">
        <v>44.651162790697676</v>
      </c>
      <c r="CT89" s="38">
        <v>100</v>
      </c>
      <c r="CU89" s="39">
        <v>45.215311004784688</v>
      </c>
      <c r="CV89" s="40">
        <v>54.784688995215312</v>
      </c>
      <c r="CW89" s="38">
        <v>100</v>
      </c>
      <c r="CX89" s="39">
        <v>39.498432601880879</v>
      </c>
      <c r="CY89" s="40">
        <v>60.501567398119128</v>
      </c>
      <c r="CZ89" s="38">
        <v>100</v>
      </c>
      <c r="DA89" s="39">
        <v>44.468085106382979</v>
      </c>
      <c r="DB89" s="40">
        <v>55.531914893617021</v>
      </c>
      <c r="DC89" s="38">
        <v>100</v>
      </c>
      <c r="DD89" s="39">
        <v>45.614035087719294</v>
      </c>
      <c r="DE89" s="40">
        <v>54.385964912280706</v>
      </c>
      <c r="DF89" s="38">
        <v>100</v>
      </c>
      <c r="DG89" s="39">
        <v>42.009132420091319</v>
      </c>
      <c r="DH89" s="40">
        <v>57.990867579908681</v>
      </c>
      <c r="DI89" s="38">
        <v>100</v>
      </c>
      <c r="DJ89" s="39">
        <v>46.987951807228917</v>
      </c>
      <c r="DK89" s="40">
        <v>53.01204819277109</v>
      </c>
      <c r="DL89" s="38">
        <v>100</v>
      </c>
      <c r="DM89" s="39">
        <v>68.008474576271183</v>
      </c>
      <c r="DN89" s="40">
        <v>31.991525423728813</v>
      </c>
      <c r="DO89" s="38">
        <v>100</v>
      </c>
      <c r="DP89" s="39">
        <v>48.698884758364315</v>
      </c>
      <c r="DQ89" s="40">
        <v>51.301115241635685</v>
      </c>
      <c r="DR89" s="38">
        <v>100</v>
      </c>
      <c r="DS89" s="39">
        <v>48.98989898989899</v>
      </c>
      <c r="DT89" s="40">
        <v>51.010101010101003</v>
      </c>
      <c r="DU89" s="38">
        <v>100</v>
      </c>
      <c r="DV89" s="39">
        <v>53.393665158371043</v>
      </c>
      <c r="DW89" s="40">
        <v>46.606334841628957</v>
      </c>
      <c r="DX89" s="38">
        <v>100</v>
      </c>
      <c r="DY89" s="39">
        <v>50.21834061135371</v>
      </c>
      <c r="DZ89" s="40">
        <v>49.78165938864629</v>
      </c>
    </row>
    <row r="90" spans="1:131">
      <c r="A90" s="17" t="s">
        <v>128</v>
      </c>
      <c r="B90" s="18" t="s">
        <v>129</v>
      </c>
      <c r="C90" s="19">
        <v>0</v>
      </c>
      <c r="D90" s="34">
        <v>0</v>
      </c>
      <c r="E90" s="41" t="s">
        <v>140</v>
      </c>
      <c r="F90" s="42" t="s">
        <v>140</v>
      </c>
      <c r="G90" s="43" t="s">
        <v>140</v>
      </c>
      <c r="H90" s="41" t="s">
        <v>140</v>
      </c>
      <c r="I90" s="42" t="s">
        <v>140</v>
      </c>
      <c r="J90" s="43" t="s">
        <v>140</v>
      </c>
      <c r="K90" s="41" t="s">
        <v>140</v>
      </c>
      <c r="L90" s="42" t="s">
        <v>140</v>
      </c>
      <c r="M90" s="43" t="s">
        <v>140</v>
      </c>
      <c r="N90" s="41" t="s">
        <v>140</v>
      </c>
      <c r="O90" s="42" t="s">
        <v>140</v>
      </c>
      <c r="P90" s="43" t="s">
        <v>140</v>
      </c>
      <c r="Q90" s="41" t="s">
        <v>140</v>
      </c>
      <c r="R90" s="42" t="s">
        <v>140</v>
      </c>
      <c r="S90" s="43" t="s">
        <v>140</v>
      </c>
      <c r="T90" s="41" t="s">
        <v>140</v>
      </c>
      <c r="U90" s="42" t="s">
        <v>140</v>
      </c>
      <c r="V90" s="43" t="s">
        <v>140</v>
      </c>
      <c r="W90" s="41" t="s">
        <v>140</v>
      </c>
      <c r="X90" s="42" t="s">
        <v>140</v>
      </c>
      <c r="Y90" s="43" t="s">
        <v>140</v>
      </c>
      <c r="Z90" s="41" t="s">
        <v>140</v>
      </c>
      <c r="AA90" s="42" t="s">
        <v>140</v>
      </c>
      <c r="AB90" s="43" t="s">
        <v>140</v>
      </c>
      <c r="AC90" s="41" t="s">
        <v>140</v>
      </c>
      <c r="AD90" s="42" t="s">
        <v>140</v>
      </c>
      <c r="AE90" s="43" t="s">
        <v>140</v>
      </c>
      <c r="AF90" s="41" t="s">
        <v>140</v>
      </c>
      <c r="AG90" s="42" t="s">
        <v>140</v>
      </c>
      <c r="AH90" s="43" t="s">
        <v>140</v>
      </c>
      <c r="AI90" s="41" t="s">
        <v>140</v>
      </c>
      <c r="AJ90" s="42" t="s">
        <v>140</v>
      </c>
      <c r="AK90" s="43" t="s">
        <v>140</v>
      </c>
      <c r="AL90" s="41" t="s">
        <v>140</v>
      </c>
      <c r="AM90" s="42" t="s">
        <v>140</v>
      </c>
      <c r="AN90" s="43" t="s">
        <v>140</v>
      </c>
      <c r="AO90" s="41" t="s">
        <v>140</v>
      </c>
      <c r="AP90" s="42" t="s">
        <v>140</v>
      </c>
      <c r="AQ90" s="43" t="s">
        <v>140</v>
      </c>
      <c r="AR90" s="41" t="s">
        <v>140</v>
      </c>
      <c r="AS90" s="42" t="s">
        <v>140</v>
      </c>
      <c r="AT90" s="43" t="s">
        <v>140</v>
      </c>
      <c r="AU90" s="41" t="s">
        <v>140</v>
      </c>
      <c r="AV90" s="42" t="s">
        <v>140</v>
      </c>
      <c r="AW90" s="43" t="s">
        <v>140</v>
      </c>
      <c r="AX90" s="41" t="s">
        <v>140</v>
      </c>
      <c r="AY90" s="42" t="s">
        <v>140</v>
      </c>
      <c r="AZ90" s="43" t="s">
        <v>140</v>
      </c>
      <c r="BA90" s="41" t="s">
        <v>140</v>
      </c>
      <c r="BB90" s="42" t="s">
        <v>140</v>
      </c>
      <c r="BC90" s="43" t="s">
        <v>140</v>
      </c>
      <c r="BD90" s="41" t="s">
        <v>140</v>
      </c>
      <c r="BE90" s="42" t="s">
        <v>140</v>
      </c>
      <c r="BF90" s="43" t="s">
        <v>140</v>
      </c>
      <c r="BG90" s="41" t="s">
        <v>140</v>
      </c>
      <c r="BH90" s="42" t="s">
        <v>140</v>
      </c>
      <c r="BI90" s="43" t="s">
        <v>140</v>
      </c>
      <c r="BJ90" s="41" t="s">
        <v>140</v>
      </c>
      <c r="BK90" s="42" t="s">
        <v>140</v>
      </c>
      <c r="BL90" s="43" t="s">
        <v>140</v>
      </c>
      <c r="BM90" s="41" t="s">
        <v>140</v>
      </c>
      <c r="BN90" s="42" t="s">
        <v>140</v>
      </c>
      <c r="BO90" s="43" t="s">
        <v>140</v>
      </c>
      <c r="BP90" s="41" t="s">
        <v>140</v>
      </c>
      <c r="BQ90" s="42" t="s">
        <v>140</v>
      </c>
      <c r="BR90" s="43" t="s">
        <v>140</v>
      </c>
      <c r="BS90" s="41" t="s">
        <v>140</v>
      </c>
      <c r="BT90" s="42" t="s">
        <v>140</v>
      </c>
      <c r="BU90" s="43" t="s">
        <v>140</v>
      </c>
      <c r="BV90" s="41" t="s">
        <v>140</v>
      </c>
      <c r="BW90" s="42" t="s">
        <v>140</v>
      </c>
      <c r="BX90" s="43" t="s">
        <v>140</v>
      </c>
      <c r="BY90" s="41" t="s">
        <v>140</v>
      </c>
      <c r="BZ90" s="42" t="s">
        <v>140</v>
      </c>
      <c r="CA90" s="43" t="s">
        <v>140</v>
      </c>
      <c r="CB90" s="41" t="s">
        <v>140</v>
      </c>
      <c r="CC90" s="42" t="s">
        <v>140</v>
      </c>
      <c r="CD90" s="43" t="s">
        <v>140</v>
      </c>
      <c r="CE90" s="41" t="s">
        <v>140</v>
      </c>
      <c r="CF90" s="42" t="s">
        <v>140</v>
      </c>
      <c r="CG90" s="43" t="s">
        <v>140</v>
      </c>
      <c r="CH90" s="41" t="s">
        <v>140</v>
      </c>
      <c r="CI90" s="42" t="s">
        <v>140</v>
      </c>
      <c r="CJ90" s="43" t="s">
        <v>140</v>
      </c>
      <c r="CK90" s="41" t="s">
        <v>140</v>
      </c>
      <c r="CL90" s="42" t="s">
        <v>140</v>
      </c>
      <c r="CM90" s="43" t="s">
        <v>140</v>
      </c>
      <c r="CN90" s="41" t="s">
        <v>140</v>
      </c>
      <c r="CO90" s="42" t="s">
        <v>140</v>
      </c>
      <c r="CP90" s="43" t="s">
        <v>140</v>
      </c>
      <c r="CQ90" s="41" t="s">
        <v>140</v>
      </c>
      <c r="CR90" s="42" t="s">
        <v>140</v>
      </c>
      <c r="CS90" s="43" t="s">
        <v>140</v>
      </c>
      <c r="CT90" s="41" t="s">
        <v>140</v>
      </c>
      <c r="CU90" s="42" t="s">
        <v>140</v>
      </c>
      <c r="CV90" s="43" t="s">
        <v>140</v>
      </c>
      <c r="CW90" s="41" t="s">
        <v>140</v>
      </c>
      <c r="CX90" s="42" t="s">
        <v>140</v>
      </c>
      <c r="CY90" s="43" t="s">
        <v>140</v>
      </c>
      <c r="CZ90" s="41" t="s">
        <v>140</v>
      </c>
      <c r="DA90" s="42" t="s">
        <v>140</v>
      </c>
      <c r="DB90" s="43" t="s">
        <v>140</v>
      </c>
      <c r="DC90" s="41" t="s">
        <v>140</v>
      </c>
      <c r="DD90" s="42" t="s">
        <v>140</v>
      </c>
      <c r="DE90" s="43" t="s">
        <v>140</v>
      </c>
      <c r="DF90" s="41" t="s">
        <v>140</v>
      </c>
      <c r="DG90" s="42" t="s">
        <v>140</v>
      </c>
      <c r="DH90" s="43" t="s">
        <v>140</v>
      </c>
      <c r="DI90" s="41" t="s">
        <v>140</v>
      </c>
      <c r="DJ90" s="42" t="s">
        <v>140</v>
      </c>
      <c r="DK90" s="43" t="s">
        <v>140</v>
      </c>
      <c r="DL90" s="41" t="s">
        <v>140</v>
      </c>
      <c r="DM90" s="42" t="s">
        <v>140</v>
      </c>
      <c r="DN90" s="43" t="s">
        <v>140</v>
      </c>
      <c r="DO90" s="41" t="s">
        <v>140</v>
      </c>
      <c r="DP90" s="42" t="s">
        <v>140</v>
      </c>
      <c r="DQ90" s="43" t="s">
        <v>140</v>
      </c>
      <c r="DR90" s="41" t="s">
        <v>140</v>
      </c>
      <c r="DS90" s="42" t="s">
        <v>140</v>
      </c>
      <c r="DT90" s="43" t="s">
        <v>140</v>
      </c>
      <c r="DU90" s="41" t="s">
        <v>140</v>
      </c>
      <c r="DV90" s="42" t="s">
        <v>140</v>
      </c>
      <c r="DW90" s="43" t="s">
        <v>140</v>
      </c>
      <c r="DX90" s="41" t="s">
        <v>140</v>
      </c>
      <c r="DY90" s="42" t="s">
        <v>140</v>
      </c>
      <c r="DZ90" s="43" t="s">
        <v>140</v>
      </c>
    </row>
    <row r="91" spans="1:131">
      <c r="A91" s="17" t="s">
        <v>130</v>
      </c>
      <c r="B91" s="18" t="s">
        <v>131</v>
      </c>
      <c r="C91" s="19">
        <v>-1285</v>
      </c>
      <c r="D91" s="34">
        <v>1285</v>
      </c>
      <c r="E91" s="41" t="s">
        <v>140</v>
      </c>
      <c r="F91" s="42" t="s">
        <v>140</v>
      </c>
      <c r="G91" s="43" t="s">
        <v>140</v>
      </c>
      <c r="H91" s="41" t="s">
        <v>140</v>
      </c>
      <c r="I91" s="42" t="s">
        <v>140</v>
      </c>
      <c r="J91" s="43" t="s">
        <v>140</v>
      </c>
      <c r="K91" s="41" t="s">
        <v>140</v>
      </c>
      <c r="L91" s="42" t="s">
        <v>140</v>
      </c>
      <c r="M91" s="43" t="s">
        <v>140</v>
      </c>
      <c r="N91" s="41" t="s">
        <v>140</v>
      </c>
      <c r="O91" s="42" t="s">
        <v>140</v>
      </c>
      <c r="P91" s="43" t="s">
        <v>140</v>
      </c>
      <c r="Q91" s="41" t="s">
        <v>140</v>
      </c>
      <c r="R91" s="42" t="s">
        <v>140</v>
      </c>
      <c r="S91" s="43" t="s">
        <v>140</v>
      </c>
      <c r="T91" s="41" t="s">
        <v>140</v>
      </c>
      <c r="U91" s="42" t="s">
        <v>140</v>
      </c>
      <c r="V91" s="43" t="s">
        <v>140</v>
      </c>
      <c r="W91" s="41" t="s">
        <v>140</v>
      </c>
      <c r="X91" s="42" t="s">
        <v>140</v>
      </c>
      <c r="Y91" s="43" t="s">
        <v>140</v>
      </c>
      <c r="Z91" s="41" t="s">
        <v>140</v>
      </c>
      <c r="AA91" s="42" t="s">
        <v>140</v>
      </c>
      <c r="AB91" s="43" t="s">
        <v>140</v>
      </c>
      <c r="AC91" s="41" t="s">
        <v>140</v>
      </c>
      <c r="AD91" s="42" t="s">
        <v>140</v>
      </c>
      <c r="AE91" s="43" t="s">
        <v>140</v>
      </c>
      <c r="AF91" s="41" t="s">
        <v>140</v>
      </c>
      <c r="AG91" s="42" t="s">
        <v>140</v>
      </c>
      <c r="AH91" s="43" t="s">
        <v>140</v>
      </c>
      <c r="AI91" s="41" t="s">
        <v>140</v>
      </c>
      <c r="AJ91" s="42" t="s">
        <v>140</v>
      </c>
      <c r="AK91" s="43" t="s">
        <v>140</v>
      </c>
      <c r="AL91" s="41" t="s">
        <v>140</v>
      </c>
      <c r="AM91" s="42" t="s">
        <v>140</v>
      </c>
      <c r="AN91" s="43" t="s">
        <v>140</v>
      </c>
      <c r="AO91" s="41" t="s">
        <v>140</v>
      </c>
      <c r="AP91" s="42" t="s">
        <v>140</v>
      </c>
      <c r="AQ91" s="43" t="s">
        <v>140</v>
      </c>
      <c r="AR91" s="41" t="s">
        <v>140</v>
      </c>
      <c r="AS91" s="42" t="s">
        <v>140</v>
      </c>
      <c r="AT91" s="43" t="s">
        <v>140</v>
      </c>
      <c r="AU91" s="41" t="s">
        <v>140</v>
      </c>
      <c r="AV91" s="42" t="s">
        <v>140</v>
      </c>
      <c r="AW91" s="43" t="s">
        <v>140</v>
      </c>
      <c r="AX91" s="41" t="s">
        <v>140</v>
      </c>
      <c r="AY91" s="42" t="s">
        <v>140</v>
      </c>
      <c r="AZ91" s="43" t="s">
        <v>140</v>
      </c>
      <c r="BA91" s="41" t="s">
        <v>140</v>
      </c>
      <c r="BB91" s="42" t="s">
        <v>140</v>
      </c>
      <c r="BC91" s="43" t="s">
        <v>140</v>
      </c>
      <c r="BD91" s="41" t="s">
        <v>140</v>
      </c>
      <c r="BE91" s="42" t="s">
        <v>140</v>
      </c>
      <c r="BF91" s="43" t="s">
        <v>140</v>
      </c>
      <c r="BG91" s="41" t="s">
        <v>140</v>
      </c>
      <c r="BH91" s="42" t="s">
        <v>140</v>
      </c>
      <c r="BI91" s="43" t="s">
        <v>140</v>
      </c>
      <c r="BJ91" s="41" t="s">
        <v>140</v>
      </c>
      <c r="BK91" s="42" t="s">
        <v>140</v>
      </c>
      <c r="BL91" s="43" t="s">
        <v>140</v>
      </c>
      <c r="BM91" s="41" t="s">
        <v>140</v>
      </c>
      <c r="BN91" s="42" t="s">
        <v>140</v>
      </c>
      <c r="BO91" s="43" t="s">
        <v>140</v>
      </c>
      <c r="BP91" s="41" t="s">
        <v>140</v>
      </c>
      <c r="BQ91" s="42" t="s">
        <v>140</v>
      </c>
      <c r="BR91" s="43" t="s">
        <v>140</v>
      </c>
      <c r="BS91" s="41" t="s">
        <v>140</v>
      </c>
      <c r="BT91" s="42" t="s">
        <v>140</v>
      </c>
      <c r="BU91" s="43" t="s">
        <v>140</v>
      </c>
      <c r="BV91" s="41" t="s">
        <v>140</v>
      </c>
      <c r="BW91" s="42" t="s">
        <v>140</v>
      </c>
      <c r="BX91" s="43" t="s">
        <v>140</v>
      </c>
      <c r="BY91" s="41" t="s">
        <v>140</v>
      </c>
      <c r="BZ91" s="42" t="s">
        <v>140</v>
      </c>
      <c r="CA91" s="43" t="s">
        <v>140</v>
      </c>
      <c r="CB91" s="41" t="s">
        <v>140</v>
      </c>
      <c r="CC91" s="42" t="s">
        <v>140</v>
      </c>
      <c r="CD91" s="43" t="s">
        <v>140</v>
      </c>
      <c r="CE91" s="41" t="s">
        <v>140</v>
      </c>
      <c r="CF91" s="42" t="s">
        <v>140</v>
      </c>
      <c r="CG91" s="43" t="s">
        <v>140</v>
      </c>
      <c r="CH91" s="41" t="s">
        <v>140</v>
      </c>
      <c r="CI91" s="42" t="s">
        <v>140</v>
      </c>
      <c r="CJ91" s="43" t="s">
        <v>140</v>
      </c>
      <c r="CK91" s="41" t="s">
        <v>140</v>
      </c>
      <c r="CL91" s="42" t="s">
        <v>140</v>
      </c>
      <c r="CM91" s="43" t="s">
        <v>140</v>
      </c>
      <c r="CN91" s="41" t="s">
        <v>140</v>
      </c>
      <c r="CO91" s="42" t="s">
        <v>140</v>
      </c>
      <c r="CP91" s="43" t="s">
        <v>140</v>
      </c>
      <c r="CQ91" s="41" t="s">
        <v>140</v>
      </c>
      <c r="CR91" s="42" t="s">
        <v>140</v>
      </c>
      <c r="CS91" s="43" t="s">
        <v>140</v>
      </c>
      <c r="CT91" s="41" t="s">
        <v>140</v>
      </c>
      <c r="CU91" s="42" t="s">
        <v>140</v>
      </c>
      <c r="CV91" s="43" t="s">
        <v>140</v>
      </c>
      <c r="CW91" s="41" t="s">
        <v>140</v>
      </c>
      <c r="CX91" s="42" t="s">
        <v>140</v>
      </c>
      <c r="CY91" s="43" t="s">
        <v>140</v>
      </c>
      <c r="CZ91" s="41" t="s">
        <v>140</v>
      </c>
      <c r="DA91" s="42" t="s">
        <v>140</v>
      </c>
      <c r="DB91" s="43" t="s">
        <v>140</v>
      </c>
      <c r="DC91" s="41" t="s">
        <v>140</v>
      </c>
      <c r="DD91" s="42" t="s">
        <v>140</v>
      </c>
      <c r="DE91" s="43" t="s">
        <v>140</v>
      </c>
      <c r="DF91" s="41" t="s">
        <v>140</v>
      </c>
      <c r="DG91" s="42" t="s">
        <v>140</v>
      </c>
      <c r="DH91" s="43" t="s">
        <v>140</v>
      </c>
      <c r="DI91" s="41" t="s">
        <v>140</v>
      </c>
      <c r="DJ91" s="42" t="s">
        <v>140</v>
      </c>
      <c r="DK91" s="43" t="s">
        <v>140</v>
      </c>
      <c r="DL91" s="41" t="s">
        <v>140</v>
      </c>
      <c r="DM91" s="42" t="s">
        <v>140</v>
      </c>
      <c r="DN91" s="43" t="s">
        <v>140</v>
      </c>
      <c r="DO91" s="41" t="s">
        <v>140</v>
      </c>
      <c r="DP91" s="42" t="s">
        <v>140</v>
      </c>
      <c r="DQ91" s="43" t="s">
        <v>140</v>
      </c>
      <c r="DR91" s="41" t="s">
        <v>140</v>
      </c>
      <c r="DS91" s="42" t="s">
        <v>140</v>
      </c>
      <c r="DT91" s="43" t="s">
        <v>140</v>
      </c>
      <c r="DU91" s="41" t="s">
        <v>140</v>
      </c>
      <c r="DV91" s="42" t="s">
        <v>140</v>
      </c>
      <c r="DW91" s="43" t="s">
        <v>140</v>
      </c>
      <c r="DX91" s="41" t="s">
        <v>140</v>
      </c>
      <c r="DY91" s="42" t="s">
        <v>140</v>
      </c>
      <c r="DZ91" s="43" t="s">
        <v>140</v>
      </c>
    </row>
    <row r="92" spans="1:131">
      <c r="A92" s="24"/>
      <c r="B92" s="25" t="s">
        <v>132</v>
      </c>
      <c r="C92" s="26">
        <v>-86487</v>
      </c>
      <c r="D92" s="27">
        <v>2167478</v>
      </c>
      <c r="E92" s="44">
        <v>100</v>
      </c>
      <c r="F92" s="45">
        <v>55.130830511046781</v>
      </c>
      <c r="G92" s="46">
        <v>44.869169488953219</v>
      </c>
      <c r="H92" s="44">
        <v>100</v>
      </c>
      <c r="I92" s="45">
        <v>54.804324394539918</v>
      </c>
      <c r="J92" s="46">
        <v>45.195675605460082</v>
      </c>
      <c r="K92" s="44">
        <v>100</v>
      </c>
      <c r="L92" s="45">
        <v>57.206753839022085</v>
      </c>
      <c r="M92" s="46">
        <v>42.793246160977908</v>
      </c>
      <c r="N92" s="44">
        <v>100</v>
      </c>
      <c r="O92" s="45">
        <v>60.776579032481635</v>
      </c>
      <c r="P92" s="46">
        <v>39.223420967518372</v>
      </c>
      <c r="Q92" s="44">
        <v>100</v>
      </c>
      <c r="R92" s="45">
        <v>55.476253324940608</v>
      </c>
      <c r="S92" s="46">
        <v>44.523746675059392</v>
      </c>
      <c r="T92" s="44">
        <v>100</v>
      </c>
      <c r="U92" s="45">
        <v>47.951304400232026</v>
      </c>
      <c r="V92" s="46">
        <v>52.048695599767967</v>
      </c>
      <c r="W92" s="44">
        <v>100</v>
      </c>
      <c r="X92" s="45">
        <v>53.550264550264551</v>
      </c>
      <c r="Y92" s="46">
        <v>46.449735449735449</v>
      </c>
      <c r="Z92" s="44">
        <v>100</v>
      </c>
      <c r="AA92" s="45">
        <v>43.112561474467988</v>
      </c>
      <c r="AB92" s="46">
        <v>56.887438525532005</v>
      </c>
      <c r="AC92" s="44">
        <v>100</v>
      </c>
      <c r="AD92" s="45">
        <v>55.808454034880285</v>
      </c>
      <c r="AE92" s="46">
        <v>44.191545965119715</v>
      </c>
      <c r="AF92" s="44">
        <v>100</v>
      </c>
      <c r="AG92" s="45">
        <v>58.654723397196648</v>
      </c>
      <c r="AH92" s="46">
        <v>41.345276602803352</v>
      </c>
      <c r="AI92" s="44">
        <v>100</v>
      </c>
      <c r="AJ92" s="45">
        <v>55.456886838010412</v>
      </c>
      <c r="AK92" s="46">
        <v>44.543113161989588</v>
      </c>
      <c r="AL92" s="44">
        <v>100</v>
      </c>
      <c r="AM92" s="45">
        <v>54.618540696385011</v>
      </c>
      <c r="AN92" s="46">
        <v>45.381459303614989</v>
      </c>
      <c r="AO92" s="44">
        <v>100</v>
      </c>
      <c r="AP92" s="45">
        <v>56.190728476821192</v>
      </c>
      <c r="AQ92" s="46">
        <v>43.809271523178808</v>
      </c>
      <c r="AR92" s="44">
        <v>100</v>
      </c>
      <c r="AS92" s="45">
        <v>49.072953169799298</v>
      </c>
      <c r="AT92" s="46">
        <v>50.927046830200709</v>
      </c>
      <c r="AU92" s="44">
        <v>100</v>
      </c>
      <c r="AV92" s="45">
        <v>45.217427856827591</v>
      </c>
      <c r="AW92" s="46">
        <v>54.782572143172402</v>
      </c>
      <c r="AX92" s="44">
        <v>100</v>
      </c>
      <c r="AY92" s="45">
        <v>53.877538210463548</v>
      </c>
      <c r="AZ92" s="46">
        <v>46.122461789536452</v>
      </c>
      <c r="BA92" s="44">
        <v>100</v>
      </c>
      <c r="BB92" s="45">
        <v>66.455337690631808</v>
      </c>
      <c r="BC92" s="46">
        <v>33.544662309368192</v>
      </c>
      <c r="BD92" s="44">
        <v>100</v>
      </c>
      <c r="BE92" s="45">
        <v>46.461001508474077</v>
      </c>
      <c r="BF92" s="46">
        <v>53.538998491525923</v>
      </c>
      <c r="BG92" s="44">
        <v>100</v>
      </c>
      <c r="BH92" s="45">
        <v>54.212261041529331</v>
      </c>
      <c r="BI92" s="46">
        <v>45.787738958470662</v>
      </c>
      <c r="BJ92" s="44">
        <v>100</v>
      </c>
      <c r="BK92" s="45">
        <v>52.632897439751488</v>
      </c>
      <c r="BL92" s="46">
        <v>47.367102560248512</v>
      </c>
      <c r="BM92" s="44">
        <v>100</v>
      </c>
      <c r="BN92" s="45">
        <v>59.108313894634925</v>
      </c>
      <c r="BO92" s="46">
        <v>40.891686105365082</v>
      </c>
      <c r="BP92" s="44">
        <v>100</v>
      </c>
      <c r="BQ92" s="45">
        <v>52.645893691243415</v>
      </c>
      <c r="BR92" s="46">
        <v>47.354106308756577</v>
      </c>
      <c r="BS92" s="44">
        <v>100</v>
      </c>
      <c r="BT92" s="45">
        <v>56.620817080681583</v>
      </c>
      <c r="BU92" s="46">
        <v>43.379182919318417</v>
      </c>
      <c r="BV92" s="44">
        <v>100</v>
      </c>
      <c r="BW92" s="45">
        <v>56.076414401175612</v>
      </c>
      <c r="BX92" s="46">
        <v>43.923585598824396</v>
      </c>
      <c r="BY92" s="44">
        <v>100</v>
      </c>
      <c r="BZ92" s="45">
        <v>58.832649794938483</v>
      </c>
      <c r="CA92" s="46">
        <v>41.167350205061517</v>
      </c>
      <c r="CB92" s="44">
        <v>100</v>
      </c>
      <c r="CC92" s="45">
        <v>56.731601731601735</v>
      </c>
      <c r="CD92" s="46">
        <v>43.268398268398265</v>
      </c>
      <c r="CE92" s="44">
        <v>100</v>
      </c>
      <c r="CF92" s="45">
        <v>55.590245051837897</v>
      </c>
      <c r="CG92" s="46">
        <v>44.40975494816211</v>
      </c>
      <c r="CH92" s="44">
        <v>100</v>
      </c>
      <c r="CI92" s="45">
        <v>49.134751773049643</v>
      </c>
      <c r="CJ92" s="46">
        <v>50.865248226950357</v>
      </c>
      <c r="CK92" s="44">
        <v>100</v>
      </c>
      <c r="CL92" s="45">
        <v>61.350237155902299</v>
      </c>
      <c r="CM92" s="46">
        <v>38.649762844097701</v>
      </c>
      <c r="CN92" s="44">
        <v>100</v>
      </c>
      <c r="CO92" s="45">
        <v>54.995783490020919</v>
      </c>
      <c r="CP92" s="46">
        <v>45.004216509979074</v>
      </c>
      <c r="CQ92" s="44">
        <v>100</v>
      </c>
      <c r="CR92" s="45">
        <v>42.714093558511436</v>
      </c>
      <c r="CS92" s="46">
        <v>57.285906441488564</v>
      </c>
      <c r="CT92" s="44">
        <v>100</v>
      </c>
      <c r="CU92" s="45">
        <v>53.985022733351165</v>
      </c>
      <c r="CV92" s="46">
        <v>46.014977266648835</v>
      </c>
      <c r="CW92" s="44">
        <v>100</v>
      </c>
      <c r="CX92" s="45">
        <v>57.15222618960869</v>
      </c>
      <c r="CY92" s="46">
        <v>42.847773810391317</v>
      </c>
      <c r="CZ92" s="44">
        <v>100</v>
      </c>
      <c r="DA92" s="45">
        <v>66.638942796414383</v>
      </c>
      <c r="DB92" s="46">
        <v>33.361057203585617</v>
      </c>
      <c r="DC92" s="44">
        <v>100</v>
      </c>
      <c r="DD92" s="45">
        <v>55.27681660899654</v>
      </c>
      <c r="DE92" s="46">
        <v>44.72318339100346</v>
      </c>
      <c r="DF92" s="44">
        <v>100</v>
      </c>
      <c r="DG92" s="45">
        <v>57.348326359832633</v>
      </c>
      <c r="DH92" s="46">
        <v>42.651673640167367</v>
      </c>
      <c r="DI92" s="44">
        <v>100</v>
      </c>
      <c r="DJ92" s="45">
        <v>49.776586237712245</v>
      </c>
      <c r="DK92" s="46">
        <v>50.223413762287763</v>
      </c>
      <c r="DL92" s="44">
        <v>100</v>
      </c>
      <c r="DM92" s="45">
        <v>59.375338900336196</v>
      </c>
      <c r="DN92" s="46">
        <v>40.624661099663811</v>
      </c>
      <c r="DO92" s="44">
        <v>100</v>
      </c>
      <c r="DP92" s="45">
        <v>56.160572337042922</v>
      </c>
      <c r="DQ92" s="46">
        <v>43.839427662957078</v>
      </c>
      <c r="DR92" s="44">
        <v>100</v>
      </c>
      <c r="DS92" s="45">
        <v>58.52546237648847</v>
      </c>
      <c r="DT92" s="46">
        <v>41.474537623511523</v>
      </c>
      <c r="DU92" s="44">
        <v>100</v>
      </c>
      <c r="DV92" s="45">
        <v>55.435294117647061</v>
      </c>
      <c r="DW92" s="46">
        <v>44.564705882352939</v>
      </c>
      <c r="DX92" s="44">
        <v>100</v>
      </c>
      <c r="DY92" s="45">
        <v>53.014094073696725</v>
      </c>
      <c r="DZ92" s="46">
        <v>46.985905926303282</v>
      </c>
      <c r="EA92" s="20" t="s">
        <v>140</v>
      </c>
    </row>
    <row r="93" spans="1:131" s="47" customFormat="1"/>
  </sheetData>
  <mergeCells count="3">
    <mergeCell ref="A3:B3"/>
    <mergeCell ref="A50:B50"/>
    <mergeCell ref="A46:I46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3"/>
  <sheetViews>
    <sheetView topLeftCell="A80" workbookViewId="0">
      <selection activeCell="A93" sqref="A93:I93"/>
    </sheetView>
  </sheetViews>
  <sheetFormatPr defaultRowHeight="13.5"/>
  <cols>
    <col min="1" max="1" width="3.375" style="4" customWidth="1"/>
    <col min="2" max="2" width="21.375" style="4" customWidth="1"/>
    <col min="3" max="3" width="8" style="4" hidden="1" customWidth="1"/>
    <col min="4" max="4" width="10" style="4" hidden="1" customWidth="1"/>
    <col min="5" max="37" width="9.375" style="4" customWidth="1"/>
    <col min="38" max="217" width="9" style="4"/>
    <col min="218" max="218" width="3.375" style="4" customWidth="1"/>
    <col min="219" max="219" width="21.375" style="4" customWidth="1"/>
    <col min="220" max="221" width="0" style="4" hidden="1" customWidth="1"/>
    <col min="222" max="222" width="9.25" style="4" bestFit="1" customWidth="1"/>
    <col min="223" max="223" width="9.125" style="4" bestFit="1" customWidth="1"/>
    <col min="224" max="232" width="9" style="4" customWidth="1"/>
    <col min="233" max="272" width="9.125" style="4" bestFit="1" customWidth="1"/>
    <col min="273" max="473" width="9" style="4"/>
    <col min="474" max="474" width="3.375" style="4" customWidth="1"/>
    <col min="475" max="475" width="21.375" style="4" customWidth="1"/>
    <col min="476" max="477" width="0" style="4" hidden="1" customWidth="1"/>
    <col min="478" max="478" width="9.25" style="4" bestFit="1" customWidth="1"/>
    <col min="479" max="479" width="9.125" style="4" bestFit="1" customWidth="1"/>
    <col min="480" max="488" width="9" style="4" customWidth="1"/>
    <col min="489" max="528" width="9.125" style="4" bestFit="1" customWidth="1"/>
    <col min="529" max="729" width="9" style="4"/>
    <col min="730" max="730" width="3.375" style="4" customWidth="1"/>
    <col min="731" max="731" width="21.375" style="4" customWidth="1"/>
    <col min="732" max="733" width="0" style="4" hidden="1" customWidth="1"/>
    <col min="734" max="734" width="9.25" style="4" bestFit="1" customWidth="1"/>
    <col min="735" max="735" width="9.125" style="4" bestFit="1" customWidth="1"/>
    <col min="736" max="744" width="9" style="4" customWidth="1"/>
    <col min="745" max="784" width="9.125" style="4" bestFit="1" customWidth="1"/>
    <col min="785" max="985" width="9" style="4"/>
    <col min="986" max="986" width="3.375" style="4" customWidth="1"/>
    <col min="987" max="987" width="21.375" style="4" customWidth="1"/>
    <col min="988" max="989" width="0" style="4" hidden="1" customWidth="1"/>
    <col min="990" max="990" width="9.25" style="4" bestFit="1" customWidth="1"/>
    <col min="991" max="991" width="9.125" style="4" bestFit="1" customWidth="1"/>
    <col min="992" max="1000" width="9" style="4" customWidth="1"/>
    <col min="1001" max="1040" width="9.125" style="4" bestFit="1" customWidth="1"/>
    <col min="1041" max="1241" width="9" style="4"/>
    <col min="1242" max="1242" width="3.375" style="4" customWidth="1"/>
    <col min="1243" max="1243" width="21.375" style="4" customWidth="1"/>
    <col min="1244" max="1245" width="0" style="4" hidden="1" customWidth="1"/>
    <col min="1246" max="1246" width="9.25" style="4" bestFit="1" customWidth="1"/>
    <col min="1247" max="1247" width="9.125" style="4" bestFit="1" customWidth="1"/>
    <col min="1248" max="1256" width="9" style="4" customWidth="1"/>
    <col min="1257" max="1296" width="9.125" style="4" bestFit="1" customWidth="1"/>
    <col min="1297" max="1497" width="9" style="4"/>
    <col min="1498" max="1498" width="3.375" style="4" customWidth="1"/>
    <col min="1499" max="1499" width="21.375" style="4" customWidth="1"/>
    <col min="1500" max="1501" width="0" style="4" hidden="1" customWidth="1"/>
    <col min="1502" max="1502" width="9.25" style="4" bestFit="1" customWidth="1"/>
    <col min="1503" max="1503" width="9.125" style="4" bestFit="1" customWidth="1"/>
    <col min="1504" max="1512" width="9" style="4" customWidth="1"/>
    <col min="1513" max="1552" width="9.125" style="4" bestFit="1" customWidth="1"/>
    <col min="1553" max="1753" width="9" style="4"/>
    <col min="1754" max="1754" width="3.375" style="4" customWidth="1"/>
    <col min="1755" max="1755" width="21.375" style="4" customWidth="1"/>
    <col min="1756" max="1757" width="0" style="4" hidden="1" customWidth="1"/>
    <col min="1758" max="1758" width="9.25" style="4" bestFit="1" customWidth="1"/>
    <col min="1759" max="1759" width="9.125" style="4" bestFit="1" customWidth="1"/>
    <col min="1760" max="1768" width="9" style="4" customWidth="1"/>
    <col min="1769" max="1808" width="9.125" style="4" bestFit="1" customWidth="1"/>
    <col min="1809" max="2009" width="9" style="4"/>
    <col min="2010" max="2010" width="3.375" style="4" customWidth="1"/>
    <col min="2011" max="2011" width="21.375" style="4" customWidth="1"/>
    <col min="2012" max="2013" width="0" style="4" hidden="1" customWidth="1"/>
    <col min="2014" max="2014" width="9.25" style="4" bestFit="1" customWidth="1"/>
    <col min="2015" max="2015" width="9.125" style="4" bestFit="1" customWidth="1"/>
    <col min="2016" max="2024" width="9" style="4" customWidth="1"/>
    <col min="2025" max="2064" width="9.125" style="4" bestFit="1" customWidth="1"/>
    <col min="2065" max="2265" width="9" style="4"/>
    <col min="2266" max="2266" width="3.375" style="4" customWidth="1"/>
    <col min="2267" max="2267" width="21.375" style="4" customWidth="1"/>
    <col min="2268" max="2269" width="0" style="4" hidden="1" customWidth="1"/>
    <col min="2270" max="2270" width="9.25" style="4" bestFit="1" customWidth="1"/>
    <col min="2271" max="2271" width="9.125" style="4" bestFit="1" customWidth="1"/>
    <col min="2272" max="2280" width="9" style="4" customWidth="1"/>
    <col min="2281" max="2320" width="9.125" style="4" bestFit="1" customWidth="1"/>
    <col min="2321" max="2521" width="9" style="4"/>
    <col min="2522" max="2522" width="3.375" style="4" customWidth="1"/>
    <col min="2523" max="2523" width="21.375" style="4" customWidth="1"/>
    <col min="2524" max="2525" width="0" style="4" hidden="1" customWidth="1"/>
    <col min="2526" max="2526" width="9.25" style="4" bestFit="1" customWidth="1"/>
    <col min="2527" max="2527" width="9.125" style="4" bestFit="1" customWidth="1"/>
    <col min="2528" max="2536" width="9" style="4" customWidth="1"/>
    <col min="2537" max="2576" width="9.125" style="4" bestFit="1" customWidth="1"/>
    <col min="2577" max="2777" width="9" style="4"/>
    <col min="2778" max="2778" width="3.375" style="4" customWidth="1"/>
    <col min="2779" max="2779" width="21.375" style="4" customWidth="1"/>
    <col min="2780" max="2781" width="0" style="4" hidden="1" customWidth="1"/>
    <col min="2782" max="2782" width="9.25" style="4" bestFit="1" customWidth="1"/>
    <col min="2783" max="2783" width="9.125" style="4" bestFit="1" customWidth="1"/>
    <col min="2784" max="2792" width="9" style="4" customWidth="1"/>
    <col min="2793" max="2832" width="9.125" style="4" bestFit="1" customWidth="1"/>
    <col min="2833" max="3033" width="9" style="4"/>
    <col min="3034" max="3034" width="3.375" style="4" customWidth="1"/>
    <col min="3035" max="3035" width="21.375" style="4" customWidth="1"/>
    <col min="3036" max="3037" width="0" style="4" hidden="1" customWidth="1"/>
    <col min="3038" max="3038" width="9.25" style="4" bestFit="1" customWidth="1"/>
    <col min="3039" max="3039" width="9.125" style="4" bestFit="1" customWidth="1"/>
    <col min="3040" max="3048" width="9" style="4" customWidth="1"/>
    <col min="3049" max="3088" width="9.125" style="4" bestFit="1" customWidth="1"/>
    <col min="3089" max="3289" width="9" style="4"/>
    <col min="3290" max="3290" width="3.375" style="4" customWidth="1"/>
    <col min="3291" max="3291" width="21.375" style="4" customWidth="1"/>
    <col min="3292" max="3293" width="0" style="4" hidden="1" customWidth="1"/>
    <col min="3294" max="3294" width="9.25" style="4" bestFit="1" customWidth="1"/>
    <col min="3295" max="3295" width="9.125" style="4" bestFit="1" customWidth="1"/>
    <col min="3296" max="3304" width="9" style="4" customWidth="1"/>
    <col min="3305" max="3344" width="9.125" style="4" bestFit="1" customWidth="1"/>
    <col min="3345" max="3545" width="9" style="4"/>
    <col min="3546" max="3546" width="3.375" style="4" customWidth="1"/>
    <col min="3547" max="3547" width="21.375" style="4" customWidth="1"/>
    <col min="3548" max="3549" width="0" style="4" hidden="1" customWidth="1"/>
    <col min="3550" max="3550" width="9.25" style="4" bestFit="1" customWidth="1"/>
    <col min="3551" max="3551" width="9.125" style="4" bestFit="1" customWidth="1"/>
    <col min="3552" max="3560" width="9" style="4" customWidth="1"/>
    <col min="3561" max="3600" width="9.125" style="4" bestFit="1" customWidth="1"/>
    <col min="3601" max="3801" width="9" style="4"/>
    <col min="3802" max="3802" width="3.375" style="4" customWidth="1"/>
    <col min="3803" max="3803" width="21.375" style="4" customWidth="1"/>
    <col min="3804" max="3805" width="0" style="4" hidden="1" customWidth="1"/>
    <col min="3806" max="3806" width="9.25" style="4" bestFit="1" customWidth="1"/>
    <col min="3807" max="3807" width="9.125" style="4" bestFit="1" customWidth="1"/>
    <col min="3808" max="3816" width="9" style="4" customWidth="1"/>
    <col min="3817" max="3856" width="9.125" style="4" bestFit="1" customWidth="1"/>
    <col min="3857" max="4057" width="9" style="4"/>
    <col min="4058" max="4058" width="3.375" style="4" customWidth="1"/>
    <col min="4059" max="4059" width="21.375" style="4" customWidth="1"/>
    <col min="4060" max="4061" width="0" style="4" hidden="1" customWidth="1"/>
    <col min="4062" max="4062" width="9.25" style="4" bestFit="1" customWidth="1"/>
    <col min="4063" max="4063" width="9.125" style="4" bestFit="1" customWidth="1"/>
    <col min="4064" max="4072" width="9" style="4" customWidth="1"/>
    <col min="4073" max="4112" width="9.125" style="4" bestFit="1" customWidth="1"/>
    <col min="4113" max="4313" width="9" style="4"/>
    <col min="4314" max="4314" width="3.375" style="4" customWidth="1"/>
    <col min="4315" max="4315" width="21.375" style="4" customWidth="1"/>
    <col min="4316" max="4317" width="0" style="4" hidden="1" customWidth="1"/>
    <col min="4318" max="4318" width="9.25" style="4" bestFit="1" customWidth="1"/>
    <col min="4319" max="4319" width="9.125" style="4" bestFit="1" customWidth="1"/>
    <col min="4320" max="4328" width="9" style="4" customWidth="1"/>
    <col min="4329" max="4368" width="9.125" style="4" bestFit="1" customWidth="1"/>
    <col min="4369" max="4569" width="9" style="4"/>
    <col min="4570" max="4570" width="3.375" style="4" customWidth="1"/>
    <col min="4571" max="4571" width="21.375" style="4" customWidth="1"/>
    <col min="4572" max="4573" width="0" style="4" hidden="1" customWidth="1"/>
    <col min="4574" max="4574" width="9.25" style="4" bestFit="1" customWidth="1"/>
    <col min="4575" max="4575" width="9.125" style="4" bestFit="1" customWidth="1"/>
    <col min="4576" max="4584" width="9" style="4" customWidth="1"/>
    <col min="4585" max="4624" width="9.125" style="4" bestFit="1" customWidth="1"/>
    <col min="4625" max="4825" width="9" style="4"/>
    <col min="4826" max="4826" width="3.375" style="4" customWidth="1"/>
    <col min="4827" max="4827" width="21.375" style="4" customWidth="1"/>
    <col min="4828" max="4829" width="0" style="4" hidden="1" customWidth="1"/>
    <col min="4830" max="4830" width="9.25" style="4" bestFit="1" customWidth="1"/>
    <col min="4831" max="4831" width="9.125" style="4" bestFit="1" customWidth="1"/>
    <col min="4832" max="4840" width="9" style="4" customWidth="1"/>
    <col min="4841" max="4880" width="9.125" style="4" bestFit="1" customWidth="1"/>
    <col min="4881" max="5081" width="9" style="4"/>
    <col min="5082" max="5082" width="3.375" style="4" customWidth="1"/>
    <col min="5083" max="5083" width="21.375" style="4" customWidth="1"/>
    <col min="5084" max="5085" width="0" style="4" hidden="1" customWidth="1"/>
    <col min="5086" max="5086" width="9.25" style="4" bestFit="1" customWidth="1"/>
    <col min="5087" max="5087" width="9.125" style="4" bestFit="1" customWidth="1"/>
    <col min="5088" max="5096" width="9" style="4" customWidth="1"/>
    <col min="5097" max="5136" width="9.125" style="4" bestFit="1" customWidth="1"/>
    <col min="5137" max="5337" width="9" style="4"/>
    <col min="5338" max="5338" width="3.375" style="4" customWidth="1"/>
    <col min="5339" max="5339" width="21.375" style="4" customWidth="1"/>
    <col min="5340" max="5341" width="0" style="4" hidden="1" customWidth="1"/>
    <col min="5342" max="5342" width="9.25" style="4" bestFit="1" customWidth="1"/>
    <col min="5343" max="5343" width="9.125" style="4" bestFit="1" customWidth="1"/>
    <col min="5344" max="5352" width="9" style="4" customWidth="1"/>
    <col min="5353" max="5392" width="9.125" style="4" bestFit="1" customWidth="1"/>
    <col min="5393" max="5593" width="9" style="4"/>
    <col min="5594" max="5594" width="3.375" style="4" customWidth="1"/>
    <col min="5595" max="5595" width="21.375" style="4" customWidth="1"/>
    <col min="5596" max="5597" width="0" style="4" hidden="1" customWidth="1"/>
    <col min="5598" max="5598" width="9.25" style="4" bestFit="1" customWidth="1"/>
    <col min="5599" max="5599" width="9.125" style="4" bestFit="1" customWidth="1"/>
    <col min="5600" max="5608" width="9" style="4" customWidth="1"/>
    <col min="5609" max="5648" width="9.125" style="4" bestFit="1" customWidth="1"/>
    <col min="5649" max="5849" width="9" style="4"/>
    <col min="5850" max="5850" width="3.375" style="4" customWidth="1"/>
    <col min="5851" max="5851" width="21.375" style="4" customWidth="1"/>
    <col min="5852" max="5853" width="0" style="4" hidden="1" customWidth="1"/>
    <col min="5854" max="5854" width="9.25" style="4" bestFit="1" customWidth="1"/>
    <col min="5855" max="5855" width="9.125" style="4" bestFit="1" customWidth="1"/>
    <col min="5856" max="5864" width="9" style="4" customWidth="1"/>
    <col min="5865" max="5904" width="9.125" style="4" bestFit="1" customWidth="1"/>
    <col min="5905" max="6105" width="9" style="4"/>
    <col min="6106" max="6106" width="3.375" style="4" customWidth="1"/>
    <col min="6107" max="6107" width="21.375" style="4" customWidth="1"/>
    <col min="6108" max="6109" width="0" style="4" hidden="1" customWidth="1"/>
    <col min="6110" max="6110" width="9.25" style="4" bestFit="1" customWidth="1"/>
    <col min="6111" max="6111" width="9.125" style="4" bestFit="1" customWidth="1"/>
    <col min="6112" max="6120" width="9" style="4" customWidth="1"/>
    <col min="6121" max="6160" width="9.125" style="4" bestFit="1" customWidth="1"/>
    <col min="6161" max="6361" width="9" style="4"/>
    <col min="6362" max="6362" width="3.375" style="4" customWidth="1"/>
    <col min="6363" max="6363" width="21.375" style="4" customWidth="1"/>
    <col min="6364" max="6365" width="0" style="4" hidden="1" customWidth="1"/>
    <col min="6366" max="6366" width="9.25" style="4" bestFit="1" customWidth="1"/>
    <col min="6367" max="6367" width="9.125" style="4" bestFit="1" customWidth="1"/>
    <col min="6368" max="6376" width="9" style="4" customWidth="1"/>
    <col min="6377" max="6416" width="9.125" style="4" bestFit="1" customWidth="1"/>
    <col min="6417" max="6617" width="9" style="4"/>
    <col min="6618" max="6618" width="3.375" style="4" customWidth="1"/>
    <col min="6619" max="6619" width="21.375" style="4" customWidth="1"/>
    <col min="6620" max="6621" width="0" style="4" hidden="1" customWidth="1"/>
    <col min="6622" max="6622" width="9.25" style="4" bestFit="1" customWidth="1"/>
    <col min="6623" max="6623" width="9.125" style="4" bestFit="1" customWidth="1"/>
    <col min="6624" max="6632" width="9" style="4" customWidth="1"/>
    <col min="6633" max="6672" width="9.125" style="4" bestFit="1" customWidth="1"/>
    <col min="6673" max="6873" width="9" style="4"/>
    <col min="6874" max="6874" width="3.375" style="4" customWidth="1"/>
    <col min="6875" max="6875" width="21.375" style="4" customWidth="1"/>
    <col min="6876" max="6877" width="0" style="4" hidden="1" customWidth="1"/>
    <col min="6878" max="6878" width="9.25" style="4" bestFit="1" customWidth="1"/>
    <col min="6879" max="6879" width="9.125" style="4" bestFit="1" customWidth="1"/>
    <col min="6880" max="6888" width="9" style="4" customWidth="1"/>
    <col min="6889" max="6928" width="9.125" style="4" bestFit="1" customWidth="1"/>
    <col min="6929" max="7129" width="9" style="4"/>
    <col min="7130" max="7130" width="3.375" style="4" customWidth="1"/>
    <col min="7131" max="7131" width="21.375" style="4" customWidth="1"/>
    <col min="7132" max="7133" width="0" style="4" hidden="1" customWidth="1"/>
    <col min="7134" max="7134" width="9.25" style="4" bestFit="1" customWidth="1"/>
    <col min="7135" max="7135" width="9.125" style="4" bestFit="1" customWidth="1"/>
    <col min="7136" max="7144" width="9" style="4" customWidth="1"/>
    <col min="7145" max="7184" width="9.125" style="4" bestFit="1" customWidth="1"/>
    <col min="7185" max="7385" width="9" style="4"/>
    <col min="7386" max="7386" width="3.375" style="4" customWidth="1"/>
    <col min="7387" max="7387" width="21.375" style="4" customWidth="1"/>
    <col min="7388" max="7389" width="0" style="4" hidden="1" customWidth="1"/>
    <col min="7390" max="7390" width="9.25" style="4" bestFit="1" customWidth="1"/>
    <col min="7391" max="7391" width="9.125" style="4" bestFit="1" customWidth="1"/>
    <col min="7392" max="7400" width="9" style="4" customWidth="1"/>
    <col min="7401" max="7440" width="9.125" style="4" bestFit="1" customWidth="1"/>
    <col min="7441" max="7641" width="9" style="4"/>
    <col min="7642" max="7642" width="3.375" style="4" customWidth="1"/>
    <col min="7643" max="7643" width="21.375" style="4" customWidth="1"/>
    <col min="7644" max="7645" width="0" style="4" hidden="1" customWidth="1"/>
    <col min="7646" max="7646" width="9.25" style="4" bestFit="1" customWidth="1"/>
    <col min="7647" max="7647" width="9.125" style="4" bestFit="1" customWidth="1"/>
    <col min="7648" max="7656" width="9" style="4" customWidth="1"/>
    <col min="7657" max="7696" width="9.125" style="4" bestFit="1" customWidth="1"/>
    <col min="7697" max="7897" width="9" style="4"/>
    <col min="7898" max="7898" width="3.375" style="4" customWidth="1"/>
    <col min="7899" max="7899" width="21.375" style="4" customWidth="1"/>
    <col min="7900" max="7901" width="0" style="4" hidden="1" customWidth="1"/>
    <col min="7902" max="7902" width="9.25" style="4" bestFit="1" customWidth="1"/>
    <col min="7903" max="7903" width="9.125" style="4" bestFit="1" customWidth="1"/>
    <col min="7904" max="7912" width="9" style="4" customWidth="1"/>
    <col min="7913" max="7952" width="9.125" style="4" bestFit="1" customWidth="1"/>
    <col min="7953" max="8153" width="9" style="4"/>
    <col min="8154" max="8154" width="3.375" style="4" customWidth="1"/>
    <col min="8155" max="8155" width="21.375" style="4" customWidth="1"/>
    <col min="8156" max="8157" width="0" style="4" hidden="1" customWidth="1"/>
    <col min="8158" max="8158" width="9.25" style="4" bestFit="1" customWidth="1"/>
    <col min="8159" max="8159" width="9.125" style="4" bestFit="1" customWidth="1"/>
    <col min="8160" max="8168" width="9" style="4" customWidth="1"/>
    <col min="8169" max="8208" width="9.125" style="4" bestFit="1" customWidth="1"/>
    <col min="8209" max="8409" width="9" style="4"/>
    <col min="8410" max="8410" width="3.375" style="4" customWidth="1"/>
    <col min="8411" max="8411" width="21.375" style="4" customWidth="1"/>
    <col min="8412" max="8413" width="0" style="4" hidden="1" customWidth="1"/>
    <col min="8414" max="8414" width="9.25" style="4" bestFit="1" customWidth="1"/>
    <col min="8415" max="8415" width="9.125" style="4" bestFit="1" customWidth="1"/>
    <col min="8416" max="8424" width="9" style="4" customWidth="1"/>
    <col min="8425" max="8464" width="9.125" style="4" bestFit="1" customWidth="1"/>
    <col min="8465" max="8665" width="9" style="4"/>
    <col min="8666" max="8666" width="3.375" style="4" customWidth="1"/>
    <col min="8667" max="8667" width="21.375" style="4" customWidth="1"/>
    <col min="8668" max="8669" width="0" style="4" hidden="1" customWidth="1"/>
    <col min="8670" max="8670" width="9.25" style="4" bestFit="1" customWidth="1"/>
    <col min="8671" max="8671" width="9.125" style="4" bestFit="1" customWidth="1"/>
    <col min="8672" max="8680" width="9" style="4" customWidth="1"/>
    <col min="8681" max="8720" width="9.125" style="4" bestFit="1" customWidth="1"/>
    <col min="8721" max="8921" width="9" style="4"/>
    <col min="8922" max="8922" width="3.375" style="4" customWidth="1"/>
    <col min="8923" max="8923" width="21.375" style="4" customWidth="1"/>
    <col min="8924" max="8925" width="0" style="4" hidden="1" customWidth="1"/>
    <col min="8926" max="8926" width="9.25" style="4" bestFit="1" customWidth="1"/>
    <col min="8927" max="8927" width="9.125" style="4" bestFit="1" customWidth="1"/>
    <col min="8928" max="8936" width="9" style="4" customWidth="1"/>
    <col min="8937" max="8976" width="9.125" style="4" bestFit="1" customWidth="1"/>
    <col min="8977" max="9177" width="9" style="4"/>
    <col min="9178" max="9178" width="3.375" style="4" customWidth="1"/>
    <col min="9179" max="9179" width="21.375" style="4" customWidth="1"/>
    <col min="9180" max="9181" width="0" style="4" hidden="1" customWidth="1"/>
    <col min="9182" max="9182" width="9.25" style="4" bestFit="1" customWidth="1"/>
    <col min="9183" max="9183" width="9.125" style="4" bestFit="1" customWidth="1"/>
    <col min="9184" max="9192" width="9" style="4" customWidth="1"/>
    <col min="9193" max="9232" width="9.125" style="4" bestFit="1" customWidth="1"/>
    <col min="9233" max="9433" width="9" style="4"/>
    <col min="9434" max="9434" width="3.375" style="4" customWidth="1"/>
    <col min="9435" max="9435" width="21.375" style="4" customWidth="1"/>
    <col min="9436" max="9437" width="0" style="4" hidden="1" customWidth="1"/>
    <col min="9438" max="9438" width="9.25" style="4" bestFit="1" customWidth="1"/>
    <col min="9439" max="9439" width="9.125" style="4" bestFit="1" customWidth="1"/>
    <col min="9440" max="9448" width="9" style="4" customWidth="1"/>
    <col min="9449" max="9488" width="9.125" style="4" bestFit="1" customWidth="1"/>
    <col min="9489" max="9689" width="9" style="4"/>
    <col min="9690" max="9690" width="3.375" style="4" customWidth="1"/>
    <col min="9691" max="9691" width="21.375" style="4" customWidth="1"/>
    <col min="9692" max="9693" width="0" style="4" hidden="1" customWidth="1"/>
    <col min="9694" max="9694" width="9.25" style="4" bestFit="1" customWidth="1"/>
    <col min="9695" max="9695" width="9.125" style="4" bestFit="1" customWidth="1"/>
    <col min="9696" max="9704" width="9" style="4" customWidth="1"/>
    <col min="9705" max="9744" width="9.125" style="4" bestFit="1" customWidth="1"/>
    <col min="9745" max="9945" width="9" style="4"/>
    <col min="9946" max="9946" width="3.375" style="4" customWidth="1"/>
    <col min="9947" max="9947" width="21.375" style="4" customWidth="1"/>
    <col min="9948" max="9949" width="0" style="4" hidden="1" customWidth="1"/>
    <col min="9950" max="9950" width="9.25" style="4" bestFit="1" customWidth="1"/>
    <col min="9951" max="9951" width="9.125" style="4" bestFit="1" customWidth="1"/>
    <col min="9952" max="9960" width="9" style="4" customWidth="1"/>
    <col min="9961" max="10000" width="9.125" style="4" bestFit="1" customWidth="1"/>
    <col min="10001" max="10201" width="9" style="4"/>
    <col min="10202" max="10202" width="3.375" style="4" customWidth="1"/>
    <col min="10203" max="10203" width="21.375" style="4" customWidth="1"/>
    <col min="10204" max="10205" width="0" style="4" hidden="1" customWidth="1"/>
    <col min="10206" max="10206" width="9.25" style="4" bestFit="1" customWidth="1"/>
    <col min="10207" max="10207" width="9.125" style="4" bestFit="1" customWidth="1"/>
    <col min="10208" max="10216" width="9" style="4" customWidth="1"/>
    <col min="10217" max="10256" width="9.125" style="4" bestFit="1" customWidth="1"/>
    <col min="10257" max="10457" width="9" style="4"/>
    <col min="10458" max="10458" width="3.375" style="4" customWidth="1"/>
    <col min="10459" max="10459" width="21.375" style="4" customWidth="1"/>
    <col min="10460" max="10461" width="0" style="4" hidden="1" customWidth="1"/>
    <col min="10462" max="10462" width="9.25" style="4" bestFit="1" customWidth="1"/>
    <col min="10463" max="10463" width="9.125" style="4" bestFit="1" customWidth="1"/>
    <col min="10464" max="10472" width="9" style="4" customWidth="1"/>
    <col min="10473" max="10512" width="9.125" style="4" bestFit="1" customWidth="1"/>
    <col min="10513" max="10713" width="9" style="4"/>
    <col min="10714" max="10714" width="3.375" style="4" customWidth="1"/>
    <col min="10715" max="10715" width="21.375" style="4" customWidth="1"/>
    <col min="10716" max="10717" width="0" style="4" hidden="1" customWidth="1"/>
    <col min="10718" max="10718" width="9.25" style="4" bestFit="1" customWidth="1"/>
    <col min="10719" max="10719" width="9.125" style="4" bestFit="1" customWidth="1"/>
    <col min="10720" max="10728" width="9" style="4" customWidth="1"/>
    <col min="10729" max="10768" width="9.125" style="4" bestFit="1" customWidth="1"/>
    <col min="10769" max="10969" width="9" style="4"/>
    <col min="10970" max="10970" width="3.375" style="4" customWidth="1"/>
    <col min="10971" max="10971" width="21.375" style="4" customWidth="1"/>
    <col min="10972" max="10973" width="0" style="4" hidden="1" customWidth="1"/>
    <col min="10974" max="10974" width="9.25" style="4" bestFit="1" customWidth="1"/>
    <col min="10975" max="10975" width="9.125" style="4" bestFit="1" customWidth="1"/>
    <col min="10976" max="10984" width="9" style="4" customWidth="1"/>
    <col min="10985" max="11024" width="9.125" style="4" bestFit="1" customWidth="1"/>
    <col min="11025" max="11225" width="9" style="4"/>
    <col min="11226" max="11226" width="3.375" style="4" customWidth="1"/>
    <col min="11227" max="11227" width="21.375" style="4" customWidth="1"/>
    <col min="11228" max="11229" width="0" style="4" hidden="1" customWidth="1"/>
    <col min="11230" max="11230" width="9.25" style="4" bestFit="1" customWidth="1"/>
    <col min="11231" max="11231" width="9.125" style="4" bestFit="1" customWidth="1"/>
    <col min="11232" max="11240" width="9" style="4" customWidth="1"/>
    <col min="11241" max="11280" width="9.125" style="4" bestFit="1" customWidth="1"/>
    <col min="11281" max="11481" width="9" style="4"/>
    <col min="11482" max="11482" width="3.375" style="4" customWidth="1"/>
    <col min="11483" max="11483" width="21.375" style="4" customWidth="1"/>
    <col min="11484" max="11485" width="0" style="4" hidden="1" customWidth="1"/>
    <col min="11486" max="11486" width="9.25" style="4" bestFit="1" customWidth="1"/>
    <col min="11487" max="11487" width="9.125" style="4" bestFit="1" customWidth="1"/>
    <col min="11488" max="11496" width="9" style="4" customWidth="1"/>
    <col min="11497" max="11536" width="9.125" style="4" bestFit="1" customWidth="1"/>
    <col min="11537" max="11737" width="9" style="4"/>
    <col min="11738" max="11738" width="3.375" style="4" customWidth="1"/>
    <col min="11739" max="11739" width="21.375" style="4" customWidth="1"/>
    <col min="11740" max="11741" width="0" style="4" hidden="1" customWidth="1"/>
    <col min="11742" max="11742" width="9.25" style="4" bestFit="1" customWidth="1"/>
    <col min="11743" max="11743" width="9.125" style="4" bestFit="1" customWidth="1"/>
    <col min="11744" max="11752" width="9" style="4" customWidth="1"/>
    <col min="11753" max="11792" width="9.125" style="4" bestFit="1" customWidth="1"/>
    <col min="11793" max="11993" width="9" style="4"/>
    <col min="11994" max="11994" width="3.375" style="4" customWidth="1"/>
    <col min="11995" max="11995" width="21.375" style="4" customWidth="1"/>
    <col min="11996" max="11997" width="0" style="4" hidden="1" customWidth="1"/>
    <col min="11998" max="11998" width="9.25" style="4" bestFit="1" customWidth="1"/>
    <col min="11999" max="11999" width="9.125" style="4" bestFit="1" customWidth="1"/>
    <col min="12000" max="12008" width="9" style="4" customWidth="1"/>
    <col min="12009" max="12048" width="9.125" style="4" bestFit="1" customWidth="1"/>
    <col min="12049" max="12249" width="9" style="4"/>
    <col min="12250" max="12250" width="3.375" style="4" customWidth="1"/>
    <col min="12251" max="12251" width="21.375" style="4" customWidth="1"/>
    <col min="12252" max="12253" width="0" style="4" hidden="1" customWidth="1"/>
    <col min="12254" max="12254" width="9.25" style="4" bestFit="1" customWidth="1"/>
    <col min="12255" max="12255" width="9.125" style="4" bestFit="1" customWidth="1"/>
    <col min="12256" max="12264" width="9" style="4" customWidth="1"/>
    <col min="12265" max="12304" width="9.125" style="4" bestFit="1" customWidth="1"/>
    <col min="12305" max="12505" width="9" style="4"/>
    <col min="12506" max="12506" width="3.375" style="4" customWidth="1"/>
    <col min="12507" max="12507" width="21.375" style="4" customWidth="1"/>
    <col min="12508" max="12509" width="0" style="4" hidden="1" customWidth="1"/>
    <col min="12510" max="12510" width="9.25" style="4" bestFit="1" customWidth="1"/>
    <col min="12511" max="12511" width="9.125" style="4" bestFit="1" customWidth="1"/>
    <col min="12512" max="12520" width="9" style="4" customWidth="1"/>
    <col min="12521" max="12560" width="9.125" style="4" bestFit="1" customWidth="1"/>
    <col min="12561" max="12761" width="9" style="4"/>
    <col min="12762" max="12762" width="3.375" style="4" customWidth="1"/>
    <col min="12763" max="12763" width="21.375" style="4" customWidth="1"/>
    <col min="12764" max="12765" width="0" style="4" hidden="1" customWidth="1"/>
    <col min="12766" max="12766" width="9.25" style="4" bestFit="1" customWidth="1"/>
    <col min="12767" max="12767" width="9.125" style="4" bestFit="1" customWidth="1"/>
    <col min="12768" max="12776" width="9" style="4" customWidth="1"/>
    <col min="12777" max="12816" width="9.125" style="4" bestFit="1" customWidth="1"/>
    <col min="12817" max="13017" width="9" style="4"/>
    <col min="13018" max="13018" width="3.375" style="4" customWidth="1"/>
    <col min="13019" max="13019" width="21.375" style="4" customWidth="1"/>
    <col min="13020" max="13021" width="0" style="4" hidden="1" customWidth="1"/>
    <col min="13022" max="13022" width="9.25" style="4" bestFit="1" customWidth="1"/>
    <col min="13023" max="13023" width="9.125" style="4" bestFit="1" customWidth="1"/>
    <col min="13024" max="13032" width="9" style="4" customWidth="1"/>
    <col min="13033" max="13072" width="9.125" style="4" bestFit="1" customWidth="1"/>
    <col min="13073" max="13273" width="9" style="4"/>
    <col min="13274" max="13274" width="3.375" style="4" customWidth="1"/>
    <col min="13275" max="13275" width="21.375" style="4" customWidth="1"/>
    <col min="13276" max="13277" width="0" style="4" hidden="1" customWidth="1"/>
    <col min="13278" max="13278" width="9.25" style="4" bestFit="1" customWidth="1"/>
    <col min="13279" max="13279" width="9.125" style="4" bestFit="1" customWidth="1"/>
    <col min="13280" max="13288" width="9" style="4" customWidth="1"/>
    <col min="13289" max="13328" width="9.125" style="4" bestFit="1" customWidth="1"/>
    <col min="13329" max="13529" width="9" style="4"/>
    <col min="13530" max="13530" width="3.375" style="4" customWidth="1"/>
    <col min="13531" max="13531" width="21.375" style="4" customWidth="1"/>
    <col min="13532" max="13533" width="0" style="4" hidden="1" customWidth="1"/>
    <col min="13534" max="13534" width="9.25" style="4" bestFit="1" customWidth="1"/>
    <col min="13535" max="13535" width="9.125" style="4" bestFit="1" customWidth="1"/>
    <col min="13536" max="13544" width="9" style="4" customWidth="1"/>
    <col min="13545" max="13584" width="9.125" style="4" bestFit="1" customWidth="1"/>
    <col min="13585" max="13785" width="9" style="4"/>
    <col min="13786" max="13786" width="3.375" style="4" customWidth="1"/>
    <col min="13787" max="13787" width="21.375" style="4" customWidth="1"/>
    <col min="13788" max="13789" width="0" style="4" hidden="1" customWidth="1"/>
    <col min="13790" max="13790" width="9.25" style="4" bestFit="1" customWidth="1"/>
    <col min="13791" max="13791" width="9.125" style="4" bestFit="1" customWidth="1"/>
    <col min="13792" max="13800" width="9" style="4" customWidth="1"/>
    <col min="13801" max="13840" width="9.125" style="4" bestFit="1" customWidth="1"/>
    <col min="13841" max="14041" width="9" style="4"/>
    <col min="14042" max="14042" width="3.375" style="4" customWidth="1"/>
    <col min="14043" max="14043" width="21.375" style="4" customWidth="1"/>
    <col min="14044" max="14045" width="0" style="4" hidden="1" customWidth="1"/>
    <col min="14046" max="14046" width="9.25" style="4" bestFit="1" customWidth="1"/>
    <col min="14047" max="14047" width="9.125" style="4" bestFit="1" customWidth="1"/>
    <col min="14048" max="14056" width="9" style="4" customWidth="1"/>
    <col min="14057" max="14096" width="9.125" style="4" bestFit="1" customWidth="1"/>
    <col min="14097" max="14297" width="9" style="4"/>
    <col min="14298" max="14298" width="3.375" style="4" customWidth="1"/>
    <col min="14299" max="14299" width="21.375" style="4" customWidth="1"/>
    <col min="14300" max="14301" width="0" style="4" hidden="1" customWidth="1"/>
    <col min="14302" max="14302" width="9.25" style="4" bestFit="1" customWidth="1"/>
    <col min="14303" max="14303" width="9.125" style="4" bestFit="1" customWidth="1"/>
    <col min="14304" max="14312" width="9" style="4" customWidth="1"/>
    <col min="14313" max="14352" width="9.125" style="4" bestFit="1" customWidth="1"/>
    <col min="14353" max="14553" width="9" style="4"/>
    <col min="14554" max="14554" width="3.375" style="4" customWidth="1"/>
    <col min="14555" max="14555" width="21.375" style="4" customWidth="1"/>
    <col min="14556" max="14557" width="0" style="4" hidden="1" customWidth="1"/>
    <col min="14558" max="14558" width="9.25" style="4" bestFit="1" customWidth="1"/>
    <col min="14559" max="14559" width="9.125" style="4" bestFit="1" customWidth="1"/>
    <col min="14560" max="14568" width="9" style="4" customWidth="1"/>
    <col min="14569" max="14608" width="9.125" style="4" bestFit="1" customWidth="1"/>
    <col min="14609" max="14809" width="9" style="4"/>
    <col min="14810" max="14810" width="3.375" style="4" customWidth="1"/>
    <col min="14811" max="14811" width="21.375" style="4" customWidth="1"/>
    <col min="14812" max="14813" width="0" style="4" hidden="1" customWidth="1"/>
    <col min="14814" max="14814" width="9.25" style="4" bestFit="1" customWidth="1"/>
    <col min="14815" max="14815" width="9.125" style="4" bestFit="1" customWidth="1"/>
    <col min="14816" max="14824" width="9" style="4" customWidth="1"/>
    <col min="14825" max="14864" width="9.125" style="4" bestFit="1" customWidth="1"/>
    <col min="14865" max="15065" width="9" style="4"/>
    <col min="15066" max="15066" width="3.375" style="4" customWidth="1"/>
    <col min="15067" max="15067" width="21.375" style="4" customWidth="1"/>
    <col min="15068" max="15069" width="0" style="4" hidden="1" customWidth="1"/>
    <col min="15070" max="15070" width="9.25" style="4" bestFit="1" customWidth="1"/>
    <col min="15071" max="15071" width="9.125" style="4" bestFit="1" customWidth="1"/>
    <col min="15072" max="15080" width="9" style="4" customWidth="1"/>
    <col min="15081" max="15120" width="9.125" style="4" bestFit="1" customWidth="1"/>
    <col min="15121" max="15321" width="9" style="4"/>
    <col min="15322" max="15322" width="3.375" style="4" customWidth="1"/>
    <col min="15323" max="15323" width="21.375" style="4" customWidth="1"/>
    <col min="15324" max="15325" width="0" style="4" hidden="1" customWidth="1"/>
    <col min="15326" max="15326" width="9.25" style="4" bestFit="1" customWidth="1"/>
    <col min="15327" max="15327" width="9.125" style="4" bestFit="1" customWidth="1"/>
    <col min="15328" max="15336" width="9" style="4" customWidth="1"/>
    <col min="15337" max="15376" width="9.125" style="4" bestFit="1" customWidth="1"/>
    <col min="15377" max="15577" width="9" style="4"/>
    <col min="15578" max="15578" width="3.375" style="4" customWidth="1"/>
    <col min="15579" max="15579" width="21.375" style="4" customWidth="1"/>
    <col min="15580" max="15581" width="0" style="4" hidden="1" customWidth="1"/>
    <col min="15582" max="15582" width="9.25" style="4" bestFit="1" customWidth="1"/>
    <col min="15583" max="15583" width="9.125" style="4" bestFit="1" customWidth="1"/>
    <col min="15584" max="15592" width="9" style="4" customWidth="1"/>
    <col min="15593" max="15632" width="9.125" style="4" bestFit="1" customWidth="1"/>
    <col min="15633" max="15833" width="9" style="4"/>
    <col min="15834" max="15834" width="3.375" style="4" customWidth="1"/>
    <col min="15835" max="15835" width="21.375" style="4" customWidth="1"/>
    <col min="15836" max="15837" width="0" style="4" hidden="1" customWidth="1"/>
    <col min="15838" max="15838" width="9.25" style="4" bestFit="1" customWidth="1"/>
    <col min="15839" max="15839" width="9.125" style="4" bestFit="1" customWidth="1"/>
    <col min="15840" max="15848" width="9" style="4" customWidth="1"/>
    <col min="15849" max="15888" width="9.125" style="4" bestFit="1" customWidth="1"/>
    <col min="15889" max="16089" width="9" style="4"/>
    <col min="16090" max="16090" width="3.375" style="4" customWidth="1"/>
    <col min="16091" max="16091" width="21.375" style="4" customWidth="1"/>
    <col min="16092" max="16093" width="0" style="4" hidden="1" customWidth="1"/>
    <col min="16094" max="16094" width="9.25" style="4" bestFit="1" customWidth="1"/>
    <col min="16095" max="16095" width="9.125" style="4" bestFit="1" customWidth="1"/>
    <col min="16096" max="16104" width="9" style="4" customWidth="1"/>
    <col min="16105" max="16144" width="9.125" style="4" bestFit="1" customWidth="1"/>
    <col min="16145" max="16384" width="9" style="4"/>
  </cols>
  <sheetData>
    <row r="1" spans="1:37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>
      <c r="A2" s="2" t="s">
        <v>151</v>
      </c>
      <c r="B2" s="2" t="s">
        <v>2</v>
      </c>
      <c r="C2" s="2"/>
      <c r="D2" s="2"/>
      <c r="E2" s="3"/>
      <c r="F2" s="3"/>
      <c r="G2" s="3"/>
      <c r="H2" s="3"/>
      <c r="I2" s="3"/>
      <c r="J2" s="3"/>
      <c r="K2" s="3" t="s">
        <v>151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>
      <c r="A3" s="227" t="s">
        <v>4</v>
      </c>
      <c r="B3" s="228"/>
      <c r="C3" s="5" t="s">
        <v>5</v>
      </c>
      <c r="D3" s="5" t="s">
        <v>6</v>
      </c>
      <c r="E3" s="6" t="s">
        <v>7</v>
      </c>
      <c r="F3" s="6"/>
      <c r="G3" s="6"/>
      <c r="H3" s="7" t="s">
        <v>8</v>
      </c>
      <c r="I3" s="6"/>
      <c r="J3" s="8"/>
      <c r="K3" s="48" t="s">
        <v>142</v>
      </c>
      <c r="L3" s="6"/>
      <c r="M3" s="6"/>
      <c r="N3" s="49" t="s">
        <v>143</v>
      </c>
      <c r="O3" s="6"/>
      <c r="P3" s="8"/>
      <c r="Q3" s="48" t="s">
        <v>144</v>
      </c>
      <c r="R3" s="6"/>
      <c r="S3" s="6"/>
      <c r="T3" s="49" t="s">
        <v>145</v>
      </c>
      <c r="U3" s="6"/>
      <c r="V3" s="8"/>
      <c r="W3" s="48" t="s">
        <v>146</v>
      </c>
      <c r="X3" s="6"/>
      <c r="Y3" s="8"/>
      <c r="Z3" s="49" t="s">
        <v>147</v>
      </c>
      <c r="AA3" s="6"/>
      <c r="AB3" s="8"/>
      <c r="AC3" s="7" t="s">
        <v>148</v>
      </c>
      <c r="AD3" s="6"/>
      <c r="AE3" s="8"/>
      <c r="AF3" s="7" t="s">
        <v>149</v>
      </c>
      <c r="AG3" s="6"/>
      <c r="AH3" s="8"/>
      <c r="AI3" s="7" t="s">
        <v>150</v>
      </c>
      <c r="AJ3" s="6"/>
      <c r="AK3" s="8"/>
    </row>
    <row r="4" spans="1:37">
      <c r="A4" s="11"/>
      <c r="B4" s="12"/>
      <c r="C4" s="13"/>
      <c r="D4" s="13"/>
      <c r="E4" s="14" t="s">
        <v>49</v>
      </c>
      <c r="F4" s="14" t="s">
        <v>50</v>
      </c>
      <c r="G4" s="14" t="s">
        <v>51</v>
      </c>
      <c r="H4" s="15" t="s">
        <v>49</v>
      </c>
      <c r="I4" s="14" t="s">
        <v>50</v>
      </c>
      <c r="J4" s="16" t="s">
        <v>51</v>
      </c>
      <c r="K4" s="14" t="s">
        <v>49</v>
      </c>
      <c r="L4" s="14" t="s">
        <v>50</v>
      </c>
      <c r="M4" s="14" t="s">
        <v>51</v>
      </c>
      <c r="N4" s="50" t="s">
        <v>49</v>
      </c>
      <c r="O4" s="51" t="s">
        <v>50</v>
      </c>
      <c r="P4" s="52" t="s">
        <v>51</v>
      </c>
      <c r="Q4" s="14" t="s">
        <v>49</v>
      </c>
      <c r="R4" s="14" t="s">
        <v>50</v>
      </c>
      <c r="S4" s="14" t="s">
        <v>51</v>
      </c>
      <c r="T4" s="15" t="s">
        <v>49</v>
      </c>
      <c r="U4" s="14" t="s">
        <v>50</v>
      </c>
      <c r="V4" s="16" t="s">
        <v>51</v>
      </c>
      <c r="W4" s="14" t="s">
        <v>49</v>
      </c>
      <c r="X4" s="14" t="s">
        <v>50</v>
      </c>
      <c r="Y4" s="16" t="s">
        <v>51</v>
      </c>
      <c r="Z4" s="15" t="s">
        <v>49</v>
      </c>
      <c r="AA4" s="14" t="s">
        <v>50</v>
      </c>
      <c r="AB4" s="16" t="s">
        <v>51</v>
      </c>
      <c r="AC4" s="15" t="s">
        <v>49</v>
      </c>
      <c r="AD4" s="14" t="s">
        <v>50</v>
      </c>
      <c r="AE4" s="16" t="s">
        <v>51</v>
      </c>
      <c r="AF4" s="15" t="s">
        <v>49</v>
      </c>
      <c r="AG4" s="14" t="s">
        <v>50</v>
      </c>
      <c r="AH4" s="16" t="s">
        <v>51</v>
      </c>
      <c r="AI4" s="14" t="s">
        <v>49</v>
      </c>
      <c r="AJ4" s="14" t="s">
        <v>50</v>
      </c>
      <c r="AK4" s="16" t="s">
        <v>51</v>
      </c>
    </row>
    <row r="5" spans="1:37">
      <c r="A5" s="17" t="s">
        <v>52</v>
      </c>
      <c r="B5" s="18" t="s">
        <v>53</v>
      </c>
      <c r="C5" s="19">
        <f>E5-D5</f>
        <v>-4078</v>
      </c>
      <c r="D5" s="20">
        <v>52947</v>
      </c>
      <c r="E5" s="21">
        <v>48869</v>
      </c>
      <c r="F5" s="21">
        <v>31192</v>
      </c>
      <c r="G5" s="21">
        <v>17677</v>
      </c>
      <c r="H5" s="22">
        <v>5496</v>
      </c>
      <c r="I5" s="21">
        <v>3401</v>
      </c>
      <c r="J5" s="23">
        <v>2095</v>
      </c>
      <c r="K5" s="21">
        <v>1421</v>
      </c>
      <c r="L5" s="21">
        <v>1020</v>
      </c>
      <c r="M5" s="21">
        <v>401</v>
      </c>
      <c r="N5" s="53">
        <v>4095</v>
      </c>
      <c r="O5" s="54">
        <v>2789</v>
      </c>
      <c r="P5" s="55">
        <v>1306</v>
      </c>
      <c r="Q5" s="21">
        <v>2824</v>
      </c>
      <c r="R5" s="21">
        <v>1888</v>
      </c>
      <c r="S5" s="21">
        <v>936</v>
      </c>
      <c r="T5" s="22">
        <v>5353</v>
      </c>
      <c r="U5" s="21">
        <v>3639</v>
      </c>
      <c r="V5" s="23">
        <v>1714</v>
      </c>
      <c r="W5" s="21">
        <v>2812</v>
      </c>
      <c r="X5" s="21">
        <v>1973</v>
      </c>
      <c r="Y5" s="23">
        <v>839</v>
      </c>
      <c r="Z5" s="21">
        <v>3723</v>
      </c>
      <c r="AA5" s="21">
        <v>2514</v>
      </c>
      <c r="AB5" s="23">
        <v>1209</v>
      </c>
      <c r="AC5" s="21">
        <v>6341</v>
      </c>
      <c r="AD5" s="21">
        <v>4231</v>
      </c>
      <c r="AE5" s="21">
        <v>2110</v>
      </c>
      <c r="AF5" s="22">
        <v>5665</v>
      </c>
      <c r="AG5" s="21">
        <v>3561</v>
      </c>
      <c r="AH5" s="23">
        <v>2104</v>
      </c>
      <c r="AI5" s="21">
        <v>11139</v>
      </c>
      <c r="AJ5" s="21">
        <v>6176</v>
      </c>
      <c r="AK5" s="23">
        <v>4963</v>
      </c>
    </row>
    <row r="6" spans="1:37">
      <c r="A6" s="17" t="s">
        <v>54</v>
      </c>
      <c r="B6" s="18" t="s">
        <v>55</v>
      </c>
      <c r="C6" s="19">
        <f t="shared" ref="C6:C44" si="0">E6-D6</f>
        <v>-72</v>
      </c>
      <c r="D6" s="20">
        <v>1405</v>
      </c>
      <c r="E6" s="21">
        <v>1333</v>
      </c>
      <c r="F6" s="21">
        <v>1182</v>
      </c>
      <c r="G6" s="21">
        <v>151</v>
      </c>
      <c r="H6" s="22">
        <v>76</v>
      </c>
      <c r="I6" s="21">
        <v>58</v>
      </c>
      <c r="J6" s="23">
        <v>18</v>
      </c>
      <c r="K6" s="21">
        <v>9</v>
      </c>
      <c r="L6" s="21">
        <v>8</v>
      </c>
      <c r="M6" s="21">
        <v>1</v>
      </c>
      <c r="N6" s="22">
        <v>24</v>
      </c>
      <c r="O6" s="21">
        <v>20</v>
      </c>
      <c r="P6" s="23">
        <v>4</v>
      </c>
      <c r="Q6" s="21">
        <v>22</v>
      </c>
      <c r="R6" s="21">
        <v>21</v>
      </c>
      <c r="S6" s="21">
        <v>1</v>
      </c>
      <c r="T6" s="22">
        <v>102</v>
      </c>
      <c r="U6" s="21">
        <v>92</v>
      </c>
      <c r="V6" s="23">
        <v>10</v>
      </c>
      <c r="W6" s="21">
        <v>179</v>
      </c>
      <c r="X6" s="21">
        <v>161</v>
      </c>
      <c r="Y6" s="23">
        <v>18</v>
      </c>
      <c r="Z6" s="21">
        <v>324</v>
      </c>
      <c r="AA6" s="21">
        <v>278</v>
      </c>
      <c r="AB6" s="23">
        <v>46</v>
      </c>
      <c r="AC6" s="21">
        <v>409</v>
      </c>
      <c r="AD6" s="21">
        <v>376</v>
      </c>
      <c r="AE6" s="21">
        <v>33</v>
      </c>
      <c r="AF6" s="22">
        <v>163</v>
      </c>
      <c r="AG6" s="21">
        <v>146</v>
      </c>
      <c r="AH6" s="23">
        <v>17</v>
      </c>
      <c r="AI6" s="21">
        <v>25</v>
      </c>
      <c r="AJ6" s="21">
        <v>22</v>
      </c>
      <c r="AK6" s="23">
        <v>3</v>
      </c>
    </row>
    <row r="7" spans="1:37">
      <c r="A7" s="17" t="s">
        <v>56</v>
      </c>
      <c r="B7" s="18" t="s">
        <v>57</v>
      </c>
      <c r="C7" s="19">
        <f t="shared" si="0"/>
        <v>1246</v>
      </c>
      <c r="D7" s="20">
        <v>4020</v>
      </c>
      <c r="E7" s="21">
        <v>5266</v>
      </c>
      <c r="F7" s="21">
        <v>4463</v>
      </c>
      <c r="G7" s="21">
        <v>803</v>
      </c>
      <c r="H7" s="22">
        <v>268</v>
      </c>
      <c r="I7" s="21">
        <v>222</v>
      </c>
      <c r="J7" s="23">
        <v>46</v>
      </c>
      <c r="K7" s="21">
        <v>11</v>
      </c>
      <c r="L7" s="21">
        <v>11</v>
      </c>
      <c r="M7" s="21">
        <v>0</v>
      </c>
      <c r="N7" s="22">
        <v>1</v>
      </c>
      <c r="O7" s="21">
        <v>1</v>
      </c>
      <c r="P7" s="23">
        <v>0</v>
      </c>
      <c r="Q7" s="21">
        <v>760</v>
      </c>
      <c r="R7" s="21">
        <v>657</v>
      </c>
      <c r="S7" s="21">
        <v>103</v>
      </c>
      <c r="T7" s="22">
        <v>1</v>
      </c>
      <c r="U7" s="21">
        <v>1</v>
      </c>
      <c r="V7" s="23">
        <v>0</v>
      </c>
      <c r="W7" s="21">
        <v>662</v>
      </c>
      <c r="X7" s="21">
        <v>623</v>
      </c>
      <c r="Y7" s="23">
        <v>39</v>
      </c>
      <c r="Z7" s="21">
        <v>414</v>
      </c>
      <c r="AA7" s="21">
        <v>285</v>
      </c>
      <c r="AB7" s="23">
        <v>129</v>
      </c>
      <c r="AC7" s="21">
        <v>879</v>
      </c>
      <c r="AD7" s="21">
        <v>757</v>
      </c>
      <c r="AE7" s="21">
        <v>122</v>
      </c>
      <c r="AF7" s="22">
        <v>1</v>
      </c>
      <c r="AG7" s="21">
        <v>0</v>
      </c>
      <c r="AH7" s="23">
        <v>1</v>
      </c>
      <c r="AI7" s="21">
        <v>2269</v>
      </c>
      <c r="AJ7" s="21">
        <v>1906</v>
      </c>
      <c r="AK7" s="23">
        <v>363</v>
      </c>
    </row>
    <row r="8" spans="1:37">
      <c r="A8" s="17" t="s">
        <v>58</v>
      </c>
      <c r="B8" s="18" t="s">
        <v>59</v>
      </c>
      <c r="C8" s="19">
        <f t="shared" si="0"/>
        <v>-41</v>
      </c>
      <c r="D8" s="20">
        <v>400</v>
      </c>
      <c r="E8" s="21">
        <v>359</v>
      </c>
      <c r="F8" s="21">
        <v>314</v>
      </c>
      <c r="G8" s="21">
        <v>45</v>
      </c>
      <c r="H8" s="22">
        <v>25</v>
      </c>
      <c r="I8" s="21">
        <v>24</v>
      </c>
      <c r="J8" s="23">
        <v>1</v>
      </c>
      <c r="K8" s="21">
        <v>22</v>
      </c>
      <c r="L8" s="21">
        <v>19</v>
      </c>
      <c r="M8" s="21">
        <v>3</v>
      </c>
      <c r="N8" s="22">
        <v>8</v>
      </c>
      <c r="O8" s="21">
        <v>7</v>
      </c>
      <c r="P8" s="23">
        <v>1</v>
      </c>
      <c r="Q8" s="21">
        <v>24</v>
      </c>
      <c r="R8" s="21">
        <v>22</v>
      </c>
      <c r="S8" s="21">
        <v>2</v>
      </c>
      <c r="T8" s="22">
        <v>50</v>
      </c>
      <c r="U8" s="21">
        <v>44</v>
      </c>
      <c r="V8" s="23">
        <v>6</v>
      </c>
      <c r="W8" s="21">
        <v>115</v>
      </c>
      <c r="X8" s="21">
        <v>95</v>
      </c>
      <c r="Y8" s="23">
        <v>20</v>
      </c>
      <c r="Z8" s="21">
        <v>39</v>
      </c>
      <c r="AA8" s="21">
        <v>35</v>
      </c>
      <c r="AB8" s="23">
        <v>4</v>
      </c>
      <c r="AC8" s="21">
        <v>51</v>
      </c>
      <c r="AD8" s="21">
        <v>45</v>
      </c>
      <c r="AE8" s="21">
        <v>6</v>
      </c>
      <c r="AF8" s="22">
        <v>10</v>
      </c>
      <c r="AG8" s="21">
        <v>10</v>
      </c>
      <c r="AH8" s="23">
        <v>0</v>
      </c>
      <c r="AI8" s="21">
        <v>15</v>
      </c>
      <c r="AJ8" s="21">
        <v>13</v>
      </c>
      <c r="AK8" s="23">
        <v>2</v>
      </c>
    </row>
    <row r="9" spans="1:37">
      <c r="A9" s="17" t="s">
        <v>60</v>
      </c>
      <c r="B9" s="18" t="s">
        <v>61</v>
      </c>
      <c r="C9" s="19">
        <f t="shared" si="0"/>
        <v>17338</v>
      </c>
      <c r="D9" s="20">
        <v>64734</v>
      </c>
      <c r="E9" s="21">
        <v>82072</v>
      </c>
      <c r="F9" s="21">
        <v>40364</v>
      </c>
      <c r="G9" s="21">
        <v>41708</v>
      </c>
      <c r="H9" s="22">
        <v>23539</v>
      </c>
      <c r="I9" s="21">
        <v>12185</v>
      </c>
      <c r="J9" s="23">
        <v>11354</v>
      </c>
      <c r="K9" s="21">
        <v>9853</v>
      </c>
      <c r="L9" s="21">
        <v>5530</v>
      </c>
      <c r="M9" s="21">
        <v>4323</v>
      </c>
      <c r="N9" s="22">
        <v>8305</v>
      </c>
      <c r="O9" s="21">
        <v>3899</v>
      </c>
      <c r="P9" s="23">
        <v>4406</v>
      </c>
      <c r="Q9" s="21">
        <v>10354</v>
      </c>
      <c r="R9" s="21">
        <v>4802</v>
      </c>
      <c r="S9" s="21">
        <v>5552</v>
      </c>
      <c r="T9" s="22">
        <v>6795</v>
      </c>
      <c r="U9" s="21">
        <v>3152</v>
      </c>
      <c r="V9" s="23">
        <v>3643</v>
      </c>
      <c r="W9" s="21">
        <v>7808</v>
      </c>
      <c r="X9" s="21">
        <v>3690</v>
      </c>
      <c r="Y9" s="23">
        <v>4118</v>
      </c>
      <c r="Z9" s="21">
        <v>7296</v>
      </c>
      <c r="AA9" s="21">
        <v>2931</v>
      </c>
      <c r="AB9" s="23">
        <v>4365</v>
      </c>
      <c r="AC9" s="21">
        <v>3692</v>
      </c>
      <c r="AD9" s="21">
        <v>1703</v>
      </c>
      <c r="AE9" s="21">
        <v>1989</v>
      </c>
      <c r="AF9" s="22">
        <v>2021</v>
      </c>
      <c r="AG9" s="21">
        <v>1142</v>
      </c>
      <c r="AH9" s="23">
        <v>879</v>
      </c>
      <c r="AI9" s="21">
        <v>2409</v>
      </c>
      <c r="AJ9" s="21">
        <v>1330</v>
      </c>
      <c r="AK9" s="23">
        <v>1079</v>
      </c>
    </row>
    <row r="10" spans="1:37">
      <c r="A10" s="17" t="s">
        <v>62</v>
      </c>
      <c r="B10" s="18" t="s">
        <v>63</v>
      </c>
      <c r="C10" s="19">
        <f t="shared" si="0"/>
        <v>-605</v>
      </c>
      <c r="D10" s="20">
        <v>14740</v>
      </c>
      <c r="E10" s="21">
        <v>14135</v>
      </c>
      <c r="F10" s="21">
        <v>6500</v>
      </c>
      <c r="G10" s="21">
        <v>7635</v>
      </c>
      <c r="H10" s="22">
        <v>812</v>
      </c>
      <c r="I10" s="21">
        <v>349</v>
      </c>
      <c r="J10" s="23">
        <v>463</v>
      </c>
      <c r="K10" s="21">
        <v>789</v>
      </c>
      <c r="L10" s="21">
        <v>310</v>
      </c>
      <c r="M10" s="21">
        <v>479</v>
      </c>
      <c r="N10" s="22">
        <v>862</v>
      </c>
      <c r="O10" s="21">
        <v>478</v>
      </c>
      <c r="P10" s="23">
        <v>384</v>
      </c>
      <c r="Q10" s="21">
        <v>2056</v>
      </c>
      <c r="R10" s="21">
        <v>946</v>
      </c>
      <c r="S10" s="21">
        <v>1110</v>
      </c>
      <c r="T10" s="22">
        <v>4172</v>
      </c>
      <c r="U10" s="21">
        <v>1950</v>
      </c>
      <c r="V10" s="23">
        <v>2222</v>
      </c>
      <c r="W10" s="21">
        <v>2235</v>
      </c>
      <c r="X10" s="21">
        <v>1415</v>
      </c>
      <c r="Y10" s="23">
        <v>820</v>
      </c>
      <c r="Z10" s="21">
        <v>878</v>
      </c>
      <c r="AA10" s="21">
        <v>327</v>
      </c>
      <c r="AB10" s="23">
        <v>551</v>
      </c>
      <c r="AC10" s="21">
        <v>1236</v>
      </c>
      <c r="AD10" s="21">
        <v>342</v>
      </c>
      <c r="AE10" s="21">
        <v>894</v>
      </c>
      <c r="AF10" s="22">
        <v>713</v>
      </c>
      <c r="AG10" s="21">
        <v>256</v>
      </c>
      <c r="AH10" s="23">
        <v>457</v>
      </c>
      <c r="AI10" s="21">
        <v>382</v>
      </c>
      <c r="AJ10" s="21">
        <v>127</v>
      </c>
      <c r="AK10" s="23">
        <v>255</v>
      </c>
    </row>
    <row r="11" spans="1:37">
      <c r="A11" s="17" t="s">
        <v>64</v>
      </c>
      <c r="B11" s="18" t="s">
        <v>65</v>
      </c>
      <c r="C11" s="19">
        <f t="shared" si="0"/>
        <v>3410</v>
      </c>
      <c r="D11" s="20">
        <v>13302</v>
      </c>
      <c r="E11" s="21">
        <v>16712</v>
      </c>
      <c r="F11" s="21">
        <v>12520</v>
      </c>
      <c r="G11" s="21">
        <v>4192</v>
      </c>
      <c r="H11" s="22">
        <v>1841</v>
      </c>
      <c r="I11" s="21">
        <v>1388</v>
      </c>
      <c r="J11" s="23">
        <v>453</v>
      </c>
      <c r="K11" s="21">
        <v>1832</v>
      </c>
      <c r="L11" s="21">
        <v>1339</v>
      </c>
      <c r="M11" s="21">
        <v>493</v>
      </c>
      <c r="N11" s="22">
        <v>1434</v>
      </c>
      <c r="O11" s="21">
        <v>1176</v>
      </c>
      <c r="P11" s="23">
        <v>258</v>
      </c>
      <c r="Q11" s="21">
        <v>2265</v>
      </c>
      <c r="R11" s="21">
        <v>1804</v>
      </c>
      <c r="S11" s="21">
        <v>461</v>
      </c>
      <c r="T11" s="22">
        <v>2878</v>
      </c>
      <c r="U11" s="21">
        <v>2084</v>
      </c>
      <c r="V11" s="23">
        <v>794</v>
      </c>
      <c r="W11" s="21">
        <v>2262</v>
      </c>
      <c r="X11" s="21">
        <v>1571</v>
      </c>
      <c r="Y11" s="23">
        <v>691</v>
      </c>
      <c r="Z11" s="21">
        <v>1647</v>
      </c>
      <c r="AA11" s="21">
        <v>1247</v>
      </c>
      <c r="AB11" s="23">
        <v>400</v>
      </c>
      <c r="AC11" s="21">
        <v>741</v>
      </c>
      <c r="AD11" s="21">
        <v>540</v>
      </c>
      <c r="AE11" s="21">
        <v>201</v>
      </c>
      <c r="AF11" s="22">
        <v>1580</v>
      </c>
      <c r="AG11" s="21">
        <v>1197</v>
      </c>
      <c r="AH11" s="23">
        <v>383</v>
      </c>
      <c r="AI11" s="21">
        <v>232</v>
      </c>
      <c r="AJ11" s="21">
        <v>174</v>
      </c>
      <c r="AK11" s="23">
        <v>58</v>
      </c>
    </row>
    <row r="12" spans="1:37">
      <c r="A12" s="17" t="s">
        <v>66</v>
      </c>
      <c r="B12" s="18" t="s">
        <v>67</v>
      </c>
      <c r="C12" s="19">
        <f t="shared" si="0"/>
        <v>-1611</v>
      </c>
      <c r="D12" s="20">
        <v>27263</v>
      </c>
      <c r="E12" s="21">
        <v>25652</v>
      </c>
      <c r="F12" s="21">
        <v>18942</v>
      </c>
      <c r="G12" s="21">
        <v>6710</v>
      </c>
      <c r="H12" s="22">
        <v>3485</v>
      </c>
      <c r="I12" s="21">
        <v>2149</v>
      </c>
      <c r="J12" s="23">
        <v>1336</v>
      </c>
      <c r="K12" s="21">
        <v>4813</v>
      </c>
      <c r="L12" s="21">
        <v>3374</v>
      </c>
      <c r="M12" s="21">
        <v>1439</v>
      </c>
      <c r="N12" s="22">
        <v>2589</v>
      </c>
      <c r="O12" s="21">
        <v>1768</v>
      </c>
      <c r="P12" s="23">
        <v>821</v>
      </c>
      <c r="Q12" s="21">
        <v>3849</v>
      </c>
      <c r="R12" s="21">
        <v>3205</v>
      </c>
      <c r="S12" s="21">
        <v>644</v>
      </c>
      <c r="T12" s="22">
        <v>1548</v>
      </c>
      <c r="U12" s="21">
        <v>1081</v>
      </c>
      <c r="V12" s="23">
        <v>467</v>
      </c>
      <c r="W12" s="21">
        <v>4724</v>
      </c>
      <c r="X12" s="21">
        <v>3957</v>
      </c>
      <c r="Y12" s="23">
        <v>767</v>
      </c>
      <c r="Z12" s="21">
        <v>2907</v>
      </c>
      <c r="AA12" s="21">
        <v>2273</v>
      </c>
      <c r="AB12" s="23">
        <v>634</v>
      </c>
      <c r="AC12" s="21">
        <v>366</v>
      </c>
      <c r="AD12" s="21">
        <v>300</v>
      </c>
      <c r="AE12" s="21">
        <v>66</v>
      </c>
      <c r="AF12" s="22">
        <v>1203</v>
      </c>
      <c r="AG12" s="21">
        <v>735</v>
      </c>
      <c r="AH12" s="23">
        <v>468</v>
      </c>
      <c r="AI12" s="21">
        <v>168</v>
      </c>
      <c r="AJ12" s="21">
        <v>100</v>
      </c>
      <c r="AK12" s="23">
        <v>68</v>
      </c>
    </row>
    <row r="13" spans="1:37">
      <c r="A13" s="17" t="s">
        <v>68</v>
      </c>
      <c r="B13" s="18" t="s">
        <v>69</v>
      </c>
      <c r="C13" s="19">
        <f t="shared" si="0"/>
        <v>283</v>
      </c>
      <c r="D13" s="20">
        <v>1224</v>
      </c>
      <c r="E13" s="21">
        <v>1507</v>
      </c>
      <c r="F13" s="21">
        <v>1307</v>
      </c>
      <c r="G13" s="21">
        <v>200</v>
      </c>
      <c r="H13" s="22">
        <v>389</v>
      </c>
      <c r="I13" s="21">
        <v>341</v>
      </c>
      <c r="J13" s="23">
        <v>48</v>
      </c>
      <c r="K13" s="21">
        <v>317</v>
      </c>
      <c r="L13" s="21">
        <v>273</v>
      </c>
      <c r="M13" s="21">
        <v>44</v>
      </c>
      <c r="N13" s="22">
        <v>63</v>
      </c>
      <c r="O13" s="21">
        <v>31</v>
      </c>
      <c r="P13" s="23">
        <v>32</v>
      </c>
      <c r="Q13" s="21">
        <v>424</v>
      </c>
      <c r="R13" s="21">
        <v>400</v>
      </c>
      <c r="S13" s="21">
        <v>24</v>
      </c>
      <c r="T13" s="22">
        <v>67</v>
      </c>
      <c r="U13" s="21">
        <v>53</v>
      </c>
      <c r="V13" s="23">
        <v>14</v>
      </c>
      <c r="W13" s="21">
        <v>94</v>
      </c>
      <c r="X13" s="21">
        <v>81</v>
      </c>
      <c r="Y13" s="23">
        <v>13</v>
      </c>
      <c r="Z13" s="21">
        <v>108</v>
      </c>
      <c r="AA13" s="21">
        <v>98</v>
      </c>
      <c r="AB13" s="23">
        <v>10</v>
      </c>
      <c r="AC13" s="21">
        <v>11</v>
      </c>
      <c r="AD13" s="21">
        <v>9</v>
      </c>
      <c r="AE13" s="21">
        <v>2</v>
      </c>
      <c r="AF13" s="22">
        <v>25</v>
      </c>
      <c r="AG13" s="21">
        <v>13</v>
      </c>
      <c r="AH13" s="23">
        <v>12</v>
      </c>
      <c r="AI13" s="21">
        <v>9</v>
      </c>
      <c r="AJ13" s="21">
        <v>8</v>
      </c>
      <c r="AK13" s="23">
        <v>1</v>
      </c>
    </row>
    <row r="14" spans="1:37">
      <c r="A14" s="17" t="s">
        <v>70</v>
      </c>
      <c r="B14" s="18" t="s">
        <v>71</v>
      </c>
      <c r="C14" s="19">
        <f t="shared" si="0"/>
        <v>3</v>
      </c>
      <c r="D14" s="20">
        <v>26559</v>
      </c>
      <c r="E14" s="21">
        <v>26562</v>
      </c>
      <c r="F14" s="21">
        <v>18309</v>
      </c>
      <c r="G14" s="21">
        <v>8253</v>
      </c>
      <c r="H14" s="22">
        <v>7096</v>
      </c>
      <c r="I14" s="21">
        <v>4904</v>
      </c>
      <c r="J14" s="23">
        <v>2192</v>
      </c>
      <c r="K14" s="21">
        <v>2191</v>
      </c>
      <c r="L14" s="21">
        <v>1584</v>
      </c>
      <c r="M14" s="21">
        <v>607</v>
      </c>
      <c r="N14" s="22">
        <v>2286</v>
      </c>
      <c r="O14" s="21">
        <v>1696</v>
      </c>
      <c r="P14" s="23">
        <v>590</v>
      </c>
      <c r="Q14" s="21">
        <v>3349</v>
      </c>
      <c r="R14" s="21">
        <v>2299</v>
      </c>
      <c r="S14" s="21">
        <v>1050</v>
      </c>
      <c r="T14" s="22">
        <v>3473</v>
      </c>
      <c r="U14" s="21">
        <v>2182</v>
      </c>
      <c r="V14" s="23">
        <v>1291</v>
      </c>
      <c r="W14" s="21">
        <v>2948</v>
      </c>
      <c r="X14" s="21">
        <v>1961</v>
      </c>
      <c r="Y14" s="23">
        <v>987</v>
      </c>
      <c r="Z14" s="21">
        <v>2197</v>
      </c>
      <c r="AA14" s="21">
        <v>1733</v>
      </c>
      <c r="AB14" s="23">
        <v>464</v>
      </c>
      <c r="AC14" s="21">
        <v>1226</v>
      </c>
      <c r="AD14" s="21">
        <v>862</v>
      </c>
      <c r="AE14" s="21">
        <v>364</v>
      </c>
      <c r="AF14" s="22">
        <v>1624</v>
      </c>
      <c r="AG14" s="21">
        <v>983</v>
      </c>
      <c r="AH14" s="23">
        <v>641</v>
      </c>
      <c r="AI14" s="21">
        <v>172</v>
      </c>
      <c r="AJ14" s="21">
        <v>105</v>
      </c>
      <c r="AK14" s="23">
        <v>67</v>
      </c>
    </row>
    <row r="15" spans="1:37">
      <c r="A15" s="17" t="s">
        <v>72</v>
      </c>
      <c r="B15" s="18" t="s">
        <v>73</v>
      </c>
      <c r="C15" s="19">
        <f t="shared" si="0"/>
        <v>859</v>
      </c>
      <c r="D15" s="20">
        <v>11103</v>
      </c>
      <c r="E15" s="21">
        <v>11962</v>
      </c>
      <c r="F15" s="21">
        <v>9728</v>
      </c>
      <c r="G15" s="21">
        <v>2234</v>
      </c>
      <c r="H15" s="22">
        <v>849</v>
      </c>
      <c r="I15" s="21">
        <v>696</v>
      </c>
      <c r="J15" s="23">
        <v>153</v>
      </c>
      <c r="K15" s="21">
        <v>1822</v>
      </c>
      <c r="L15" s="21">
        <v>1491</v>
      </c>
      <c r="M15" s="21">
        <v>331</v>
      </c>
      <c r="N15" s="22">
        <v>410</v>
      </c>
      <c r="O15" s="21">
        <v>327</v>
      </c>
      <c r="P15" s="23">
        <v>83</v>
      </c>
      <c r="Q15" s="21">
        <v>2475</v>
      </c>
      <c r="R15" s="21">
        <v>2194</v>
      </c>
      <c r="S15" s="21">
        <v>281</v>
      </c>
      <c r="T15" s="22">
        <v>1337</v>
      </c>
      <c r="U15" s="21">
        <v>1083</v>
      </c>
      <c r="V15" s="23">
        <v>254</v>
      </c>
      <c r="W15" s="21">
        <v>1577</v>
      </c>
      <c r="X15" s="21">
        <v>1238</v>
      </c>
      <c r="Y15" s="23">
        <v>339</v>
      </c>
      <c r="Z15" s="21">
        <v>1308</v>
      </c>
      <c r="AA15" s="21">
        <v>1095</v>
      </c>
      <c r="AB15" s="23">
        <v>213</v>
      </c>
      <c r="AC15" s="21">
        <v>491</v>
      </c>
      <c r="AD15" s="21">
        <v>409</v>
      </c>
      <c r="AE15" s="21">
        <v>82</v>
      </c>
      <c r="AF15" s="22">
        <v>576</v>
      </c>
      <c r="AG15" s="21">
        <v>379</v>
      </c>
      <c r="AH15" s="23">
        <v>197</v>
      </c>
      <c r="AI15" s="21">
        <v>1117</v>
      </c>
      <c r="AJ15" s="21">
        <v>816</v>
      </c>
      <c r="AK15" s="23">
        <v>301</v>
      </c>
    </row>
    <row r="16" spans="1:37">
      <c r="A16" s="17" t="s">
        <v>74</v>
      </c>
      <c r="B16" s="18" t="s">
        <v>75</v>
      </c>
      <c r="C16" s="19">
        <f t="shared" si="0"/>
        <v>5197</v>
      </c>
      <c r="D16" s="20">
        <v>22471</v>
      </c>
      <c r="E16" s="21">
        <v>27668</v>
      </c>
      <c r="F16" s="21">
        <v>24447</v>
      </c>
      <c r="G16" s="21">
        <v>3221</v>
      </c>
      <c r="H16" s="22">
        <v>5040</v>
      </c>
      <c r="I16" s="21">
        <v>4613</v>
      </c>
      <c r="J16" s="23">
        <v>427</v>
      </c>
      <c r="K16" s="21">
        <v>4110</v>
      </c>
      <c r="L16" s="21">
        <v>3772</v>
      </c>
      <c r="M16" s="21">
        <v>338</v>
      </c>
      <c r="N16" s="22">
        <v>1737</v>
      </c>
      <c r="O16" s="21">
        <v>646</v>
      </c>
      <c r="P16" s="23">
        <v>1091</v>
      </c>
      <c r="Q16" s="21">
        <v>6529</v>
      </c>
      <c r="R16" s="21">
        <v>6222</v>
      </c>
      <c r="S16" s="21">
        <v>307</v>
      </c>
      <c r="T16" s="22">
        <v>1803</v>
      </c>
      <c r="U16" s="21">
        <v>1532</v>
      </c>
      <c r="V16" s="23">
        <v>271</v>
      </c>
      <c r="W16" s="21">
        <v>7635</v>
      </c>
      <c r="X16" s="21">
        <v>6975</v>
      </c>
      <c r="Y16" s="23">
        <v>660</v>
      </c>
      <c r="Z16" s="21">
        <v>454</v>
      </c>
      <c r="AA16" s="21">
        <v>378</v>
      </c>
      <c r="AB16" s="23">
        <v>76</v>
      </c>
      <c r="AC16" s="21">
        <v>183</v>
      </c>
      <c r="AD16" s="21">
        <v>162</v>
      </c>
      <c r="AE16" s="21">
        <v>21</v>
      </c>
      <c r="AF16" s="22">
        <v>109</v>
      </c>
      <c r="AG16" s="21">
        <v>95</v>
      </c>
      <c r="AH16" s="23">
        <v>14</v>
      </c>
      <c r="AI16" s="21">
        <v>68</v>
      </c>
      <c r="AJ16" s="21">
        <v>52</v>
      </c>
      <c r="AK16" s="23">
        <v>16</v>
      </c>
    </row>
    <row r="17" spans="1:37">
      <c r="A17" s="17" t="s">
        <v>76</v>
      </c>
      <c r="B17" s="18" t="s">
        <v>77</v>
      </c>
      <c r="C17" s="19">
        <f t="shared" si="0"/>
        <v>-220</v>
      </c>
      <c r="D17" s="20">
        <v>7982</v>
      </c>
      <c r="E17" s="21">
        <v>7762</v>
      </c>
      <c r="F17" s="21">
        <v>6170</v>
      </c>
      <c r="G17" s="21">
        <v>1592</v>
      </c>
      <c r="H17" s="22">
        <v>1106</v>
      </c>
      <c r="I17" s="21">
        <v>887</v>
      </c>
      <c r="J17" s="23">
        <v>219</v>
      </c>
      <c r="K17" s="21">
        <v>2205</v>
      </c>
      <c r="L17" s="21">
        <v>1826</v>
      </c>
      <c r="M17" s="21">
        <v>379</v>
      </c>
      <c r="N17" s="22">
        <v>685</v>
      </c>
      <c r="O17" s="21">
        <v>473</v>
      </c>
      <c r="P17" s="23">
        <v>212</v>
      </c>
      <c r="Q17" s="21">
        <v>1210</v>
      </c>
      <c r="R17" s="21">
        <v>988</v>
      </c>
      <c r="S17" s="21">
        <v>222</v>
      </c>
      <c r="T17" s="22">
        <v>623</v>
      </c>
      <c r="U17" s="21">
        <v>422</v>
      </c>
      <c r="V17" s="23">
        <v>201</v>
      </c>
      <c r="W17" s="21">
        <v>843</v>
      </c>
      <c r="X17" s="21">
        <v>678</v>
      </c>
      <c r="Y17" s="23">
        <v>165</v>
      </c>
      <c r="Z17" s="21">
        <v>302</v>
      </c>
      <c r="AA17" s="21">
        <v>260</v>
      </c>
      <c r="AB17" s="23">
        <v>42</v>
      </c>
      <c r="AC17" s="21">
        <v>492</v>
      </c>
      <c r="AD17" s="21">
        <v>395</v>
      </c>
      <c r="AE17" s="21">
        <v>97</v>
      </c>
      <c r="AF17" s="22">
        <v>282</v>
      </c>
      <c r="AG17" s="21">
        <v>229</v>
      </c>
      <c r="AH17" s="23">
        <v>53</v>
      </c>
      <c r="AI17" s="21">
        <v>14</v>
      </c>
      <c r="AJ17" s="21">
        <v>12</v>
      </c>
      <c r="AK17" s="23">
        <v>2</v>
      </c>
    </row>
    <row r="18" spans="1:37">
      <c r="A18" s="17" t="s">
        <v>78</v>
      </c>
      <c r="B18" s="18" t="s">
        <v>79</v>
      </c>
      <c r="C18" s="19">
        <f t="shared" si="0"/>
        <v>-2705</v>
      </c>
      <c r="D18" s="20">
        <v>41855</v>
      </c>
      <c r="E18" s="21">
        <v>39150</v>
      </c>
      <c r="F18" s="21">
        <v>29737</v>
      </c>
      <c r="G18" s="21">
        <v>9413</v>
      </c>
      <c r="H18" s="22">
        <v>4590</v>
      </c>
      <c r="I18" s="21">
        <v>3611</v>
      </c>
      <c r="J18" s="23">
        <v>979</v>
      </c>
      <c r="K18" s="21">
        <v>6154</v>
      </c>
      <c r="L18" s="21">
        <v>4869</v>
      </c>
      <c r="M18" s="21">
        <v>1285</v>
      </c>
      <c r="N18" s="22">
        <v>2717</v>
      </c>
      <c r="O18" s="21">
        <v>2160</v>
      </c>
      <c r="P18" s="23">
        <v>557</v>
      </c>
      <c r="Q18" s="21">
        <v>7434</v>
      </c>
      <c r="R18" s="21">
        <v>5504</v>
      </c>
      <c r="S18" s="21">
        <v>1930</v>
      </c>
      <c r="T18" s="22">
        <v>7221</v>
      </c>
      <c r="U18" s="21">
        <v>5267</v>
      </c>
      <c r="V18" s="23">
        <v>1954</v>
      </c>
      <c r="W18" s="21">
        <v>5411</v>
      </c>
      <c r="X18" s="21">
        <v>4072</v>
      </c>
      <c r="Y18" s="23">
        <v>1339</v>
      </c>
      <c r="Z18" s="21">
        <v>1921</v>
      </c>
      <c r="AA18" s="21">
        <v>1586</v>
      </c>
      <c r="AB18" s="23">
        <v>335</v>
      </c>
      <c r="AC18" s="21">
        <v>2236</v>
      </c>
      <c r="AD18" s="21">
        <v>1531</v>
      </c>
      <c r="AE18" s="21">
        <v>705</v>
      </c>
      <c r="AF18" s="22">
        <v>1119</v>
      </c>
      <c r="AG18" s="21">
        <v>852</v>
      </c>
      <c r="AH18" s="23">
        <v>267</v>
      </c>
      <c r="AI18" s="21">
        <v>347</v>
      </c>
      <c r="AJ18" s="21">
        <v>285</v>
      </c>
      <c r="AK18" s="23">
        <v>62</v>
      </c>
    </row>
    <row r="19" spans="1:37">
      <c r="A19" s="17" t="s">
        <v>80</v>
      </c>
      <c r="B19" s="18" t="s">
        <v>81</v>
      </c>
      <c r="C19" s="19">
        <f t="shared" si="0"/>
        <v>6557</v>
      </c>
      <c r="D19" s="20">
        <v>28314</v>
      </c>
      <c r="E19" s="21">
        <v>34871</v>
      </c>
      <c r="F19" s="21">
        <v>29829</v>
      </c>
      <c r="G19" s="21">
        <v>5042</v>
      </c>
      <c r="H19" s="22">
        <v>10365</v>
      </c>
      <c r="I19" s="21">
        <v>8891</v>
      </c>
      <c r="J19" s="23">
        <v>1474</v>
      </c>
      <c r="K19" s="21">
        <v>2699</v>
      </c>
      <c r="L19" s="21">
        <v>2214</v>
      </c>
      <c r="M19" s="21">
        <v>485</v>
      </c>
      <c r="N19" s="22">
        <v>1049</v>
      </c>
      <c r="O19" s="21">
        <v>842</v>
      </c>
      <c r="P19" s="23">
        <v>207</v>
      </c>
      <c r="Q19" s="21">
        <v>11359</v>
      </c>
      <c r="R19" s="21">
        <v>10250</v>
      </c>
      <c r="S19" s="21">
        <v>1109</v>
      </c>
      <c r="T19" s="22">
        <v>3542</v>
      </c>
      <c r="U19" s="21">
        <v>2783</v>
      </c>
      <c r="V19" s="23">
        <v>759</v>
      </c>
      <c r="W19" s="21">
        <v>3296</v>
      </c>
      <c r="X19" s="21">
        <v>2606</v>
      </c>
      <c r="Y19" s="23">
        <v>690</v>
      </c>
      <c r="Z19" s="21">
        <v>1635</v>
      </c>
      <c r="AA19" s="21">
        <v>1466</v>
      </c>
      <c r="AB19" s="23">
        <v>169</v>
      </c>
      <c r="AC19" s="21">
        <v>379</v>
      </c>
      <c r="AD19" s="21">
        <v>318</v>
      </c>
      <c r="AE19" s="21">
        <v>61</v>
      </c>
      <c r="AF19" s="22">
        <v>240</v>
      </c>
      <c r="AG19" s="21">
        <v>188</v>
      </c>
      <c r="AH19" s="23">
        <v>52</v>
      </c>
      <c r="AI19" s="21">
        <v>307</v>
      </c>
      <c r="AJ19" s="21">
        <v>271</v>
      </c>
      <c r="AK19" s="23">
        <v>36</v>
      </c>
    </row>
    <row r="20" spans="1:37">
      <c r="A20" s="17" t="s">
        <v>82</v>
      </c>
      <c r="B20" s="18" t="s">
        <v>83</v>
      </c>
      <c r="C20" s="19">
        <f t="shared" si="0"/>
        <v>2808</v>
      </c>
      <c r="D20" s="20">
        <v>30674</v>
      </c>
      <c r="E20" s="21">
        <v>33482</v>
      </c>
      <c r="F20" s="21">
        <v>28166</v>
      </c>
      <c r="G20" s="21">
        <v>5316</v>
      </c>
      <c r="H20" s="22">
        <v>6197</v>
      </c>
      <c r="I20" s="21">
        <v>5214</v>
      </c>
      <c r="J20" s="23">
        <v>983</v>
      </c>
      <c r="K20" s="21">
        <v>6278</v>
      </c>
      <c r="L20" s="21">
        <v>5393</v>
      </c>
      <c r="M20" s="21">
        <v>885</v>
      </c>
      <c r="N20" s="22">
        <v>2668</v>
      </c>
      <c r="O20" s="21">
        <v>2235</v>
      </c>
      <c r="P20" s="23">
        <v>433</v>
      </c>
      <c r="Q20" s="21">
        <v>9568</v>
      </c>
      <c r="R20" s="21">
        <v>8289</v>
      </c>
      <c r="S20" s="21">
        <v>1279</v>
      </c>
      <c r="T20" s="22">
        <v>3610</v>
      </c>
      <c r="U20" s="21">
        <v>2892</v>
      </c>
      <c r="V20" s="23">
        <v>718</v>
      </c>
      <c r="W20" s="21">
        <v>2306</v>
      </c>
      <c r="X20" s="21">
        <v>1906</v>
      </c>
      <c r="Y20" s="23">
        <v>400</v>
      </c>
      <c r="Z20" s="21">
        <v>597</v>
      </c>
      <c r="AA20" s="21">
        <v>467</v>
      </c>
      <c r="AB20" s="23">
        <v>130</v>
      </c>
      <c r="AC20" s="21">
        <v>797</v>
      </c>
      <c r="AD20" s="21">
        <v>657</v>
      </c>
      <c r="AE20" s="21">
        <v>140</v>
      </c>
      <c r="AF20" s="22">
        <v>407</v>
      </c>
      <c r="AG20" s="21">
        <v>306</v>
      </c>
      <c r="AH20" s="23">
        <v>101</v>
      </c>
      <c r="AI20" s="21">
        <v>1054</v>
      </c>
      <c r="AJ20" s="21">
        <v>807</v>
      </c>
      <c r="AK20" s="23">
        <v>247</v>
      </c>
    </row>
    <row r="21" spans="1:37">
      <c r="A21" s="17" t="s">
        <v>84</v>
      </c>
      <c r="B21" s="18" t="s">
        <v>85</v>
      </c>
      <c r="C21" s="19">
        <f t="shared" si="0"/>
        <v>800</v>
      </c>
      <c r="D21" s="20">
        <v>10464</v>
      </c>
      <c r="E21" s="21">
        <v>11264</v>
      </c>
      <c r="F21" s="21">
        <v>7980</v>
      </c>
      <c r="G21" s="21">
        <v>3284</v>
      </c>
      <c r="H21" s="22">
        <v>2871</v>
      </c>
      <c r="I21" s="21">
        <v>2148</v>
      </c>
      <c r="J21" s="23">
        <v>723</v>
      </c>
      <c r="K21" s="21">
        <v>1414</v>
      </c>
      <c r="L21" s="21">
        <v>1027</v>
      </c>
      <c r="M21" s="21">
        <v>387</v>
      </c>
      <c r="N21" s="22">
        <v>1044</v>
      </c>
      <c r="O21" s="21">
        <v>832</v>
      </c>
      <c r="P21" s="23">
        <v>212</v>
      </c>
      <c r="Q21" s="21">
        <v>1187</v>
      </c>
      <c r="R21" s="21">
        <v>785</v>
      </c>
      <c r="S21" s="21">
        <v>402</v>
      </c>
      <c r="T21" s="22">
        <v>578</v>
      </c>
      <c r="U21" s="21">
        <v>378</v>
      </c>
      <c r="V21" s="23">
        <v>200</v>
      </c>
      <c r="W21" s="21">
        <v>3401</v>
      </c>
      <c r="X21" s="21">
        <v>2351</v>
      </c>
      <c r="Y21" s="23">
        <v>1050</v>
      </c>
      <c r="Z21" s="21">
        <v>343</v>
      </c>
      <c r="AA21" s="21">
        <v>222</v>
      </c>
      <c r="AB21" s="23">
        <v>121</v>
      </c>
      <c r="AC21" s="21">
        <v>228</v>
      </c>
      <c r="AD21" s="21">
        <v>136</v>
      </c>
      <c r="AE21" s="21">
        <v>92</v>
      </c>
      <c r="AF21" s="22">
        <v>126</v>
      </c>
      <c r="AG21" s="21">
        <v>58</v>
      </c>
      <c r="AH21" s="23">
        <v>68</v>
      </c>
      <c r="AI21" s="21">
        <v>72</v>
      </c>
      <c r="AJ21" s="21">
        <v>43</v>
      </c>
      <c r="AK21" s="23">
        <v>29</v>
      </c>
    </row>
    <row r="22" spans="1:37">
      <c r="A22" s="17" t="s">
        <v>86</v>
      </c>
      <c r="B22" s="18" t="s">
        <v>87</v>
      </c>
      <c r="C22" s="19">
        <f t="shared" si="0"/>
        <v>-5395</v>
      </c>
      <c r="D22" s="20">
        <v>16581</v>
      </c>
      <c r="E22" s="21">
        <v>11186</v>
      </c>
      <c r="F22" s="21">
        <v>7761</v>
      </c>
      <c r="G22" s="21">
        <v>3425</v>
      </c>
      <c r="H22" s="22">
        <v>1052</v>
      </c>
      <c r="I22" s="21">
        <v>753</v>
      </c>
      <c r="J22" s="23">
        <v>299</v>
      </c>
      <c r="K22" s="21">
        <v>1625</v>
      </c>
      <c r="L22" s="21">
        <v>1135</v>
      </c>
      <c r="M22" s="21">
        <v>490</v>
      </c>
      <c r="N22" s="22">
        <v>1885</v>
      </c>
      <c r="O22" s="21">
        <v>1366</v>
      </c>
      <c r="P22" s="23">
        <v>519</v>
      </c>
      <c r="Q22" s="21">
        <v>689</v>
      </c>
      <c r="R22" s="21">
        <v>318</v>
      </c>
      <c r="S22" s="21">
        <v>371</v>
      </c>
      <c r="T22" s="22">
        <v>1053</v>
      </c>
      <c r="U22" s="21">
        <v>689</v>
      </c>
      <c r="V22" s="23">
        <v>364</v>
      </c>
      <c r="W22" s="21">
        <v>1512</v>
      </c>
      <c r="X22" s="21">
        <v>1048</v>
      </c>
      <c r="Y22" s="23">
        <v>464</v>
      </c>
      <c r="Z22" s="21">
        <v>2270</v>
      </c>
      <c r="AA22" s="21">
        <v>1798</v>
      </c>
      <c r="AB22" s="23">
        <v>472</v>
      </c>
      <c r="AC22" s="21">
        <v>508</v>
      </c>
      <c r="AD22" s="21">
        <v>337</v>
      </c>
      <c r="AE22" s="21">
        <v>171</v>
      </c>
      <c r="AF22" s="22">
        <v>541</v>
      </c>
      <c r="AG22" s="21">
        <v>301</v>
      </c>
      <c r="AH22" s="23">
        <v>240</v>
      </c>
      <c r="AI22" s="21">
        <v>51</v>
      </c>
      <c r="AJ22" s="21">
        <v>16</v>
      </c>
      <c r="AK22" s="23">
        <v>35</v>
      </c>
    </row>
    <row r="23" spans="1:37">
      <c r="A23" s="17" t="s">
        <v>88</v>
      </c>
      <c r="B23" s="18" t="s">
        <v>89</v>
      </c>
      <c r="C23" s="19">
        <f t="shared" si="0"/>
        <v>-17</v>
      </c>
      <c r="D23" s="20">
        <v>43187</v>
      </c>
      <c r="E23" s="21">
        <v>43170</v>
      </c>
      <c r="F23" s="21">
        <v>31130</v>
      </c>
      <c r="G23" s="21">
        <v>12040</v>
      </c>
      <c r="H23" s="22">
        <v>7898</v>
      </c>
      <c r="I23" s="21">
        <v>6471</v>
      </c>
      <c r="J23" s="23">
        <v>1427</v>
      </c>
      <c r="K23" s="21">
        <v>4198</v>
      </c>
      <c r="L23" s="21">
        <v>3278</v>
      </c>
      <c r="M23" s="21">
        <v>920</v>
      </c>
      <c r="N23" s="22">
        <v>3495</v>
      </c>
      <c r="O23" s="21">
        <v>2417</v>
      </c>
      <c r="P23" s="23">
        <v>1078</v>
      </c>
      <c r="Q23" s="21">
        <v>3712</v>
      </c>
      <c r="R23" s="21">
        <v>1848</v>
      </c>
      <c r="S23" s="21">
        <v>1864</v>
      </c>
      <c r="T23" s="22">
        <v>2584</v>
      </c>
      <c r="U23" s="21">
        <v>1965</v>
      </c>
      <c r="V23" s="23">
        <v>619</v>
      </c>
      <c r="W23" s="21">
        <v>12849</v>
      </c>
      <c r="X23" s="21">
        <v>9589</v>
      </c>
      <c r="Y23" s="23">
        <v>3260</v>
      </c>
      <c r="Z23" s="21">
        <v>3159</v>
      </c>
      <c r="AA23" s="21">
        <v>2051</v>
      </c>
      <c r="AB23" s="23">
        <v>1108</v>
      </c>
      <c r="AC23" s="21">
        <v>656</v>
      </c>
      <c r="AD23" s="21">
        <v>470</v>
      </c>
      <c r="AE23" s="21">
        <v>186</v>
      </c>
      <c r="AF23" s="22">
        <v>1813</v>
      </c>
      <c r="AG23" s="21">
        <v>1131</v>
      </c>
      <c r="AH23" s="23">
        <v>682</v>
      </c>
      <c r="AI23" s="21">
        <v>2806</v>
      </c>
      <c r="AJ23" s="21">
        <v>1910</v>
      </c>
      <c r="AK23" s="23">
        <v>896</v>
      </c>
    </row>
    <row r="24" spans="1:37">
      <c r="A24" s="17" t="s">
        <v>90</v>
      </c>
      <c r="B24" s="18" t="s">
        <v>91</v>
      </c>
      <c r="C24" s="19">
        <f t="shared" si="0"/>
        <v>1003</v>
      </c>
      <c r="D24" s="20">
        <v>15072</v>
      </c>
      <c r="E24" s="21">
        <v>16075</v>
      </c>
      <c r="F24" s="21">
        <v>12318</v>
      </c>
      <c r="G24" s="21">
        <v>3757</v>
      </c>
      <c r="H24" s="22">
        <v>3803</v>
      </c>
      <c r="I24" s="21">
        <v>3031</v>
      </c>
      <c r="J24" s="23">
        <v>772</v>
      </c>
      <c r="K24" s="21">
        <v>5083</v>
      </c>
      <c r="L24" s="21">
        <v>4083</v>
      </c>
      <c r="M24" s="21">
        <v>1000</v>
      </c>
      <c r="N24" s="22">
        <v>3864</v>
      </c>
      <c r="O24" s="21">
        <v>2965</v>
      </c>
      <c r="P24" s="23">
        <v>899</v>
      </c>
      <c r="Q24" s="21">
        <v>758</v>
      </c>
      <c r="R24" s="21">
        <v>558</v>
      </c>
      <c r="S24" s="21">
        <v>200</v>
      </c>
      <c r="T24" s="22">
        <v>1466</v>
      </c>
      <c r="U24" s="21">
        <v>892</v>
      </c>
      <c r="V24" s="23">
        <v>574</v>
      </c>
      <c r="W24" s="21">
        <v>702</v>
      </c>
      <c r="X24" s="21">
        <v>506</v>
      </c>
      <c r="Y24" s="23">
        <v>196</v>
      </c>
      <c r="Z24" s="21">
        <v>10</v>
      </c>
      <c r="AA24" s="21">
        <v>7</v>
      </c>
      <c r="AB24" s="23">
        <v>3</v>
      </c>
      <c r="AC24" s="21">
        <v>26</v>
      </c>
      <c r="AD24" s="21">
        <v>11</v>
      </c>
      <c r="AE24" s="21">
        <v>15</v>
      </c>
      <c r="AF24" s="22">
        <v>256</v>
      </c>
      <c r="AG24" s="21">
        <v>178</v>
      </c>
      <c r="AH24" s="23">
        <v>78</v>
      </c>
      <c r="AI24" s="21">
        <v>107</v>
      </c>
      <c r="AJ24" s="21">
        <v>87</v>
      </c>
      <c r="AK24" s="23">
        <v>20</v>
      </c>
    </row>
    <row r="25" spans="1:37">
      <c r="A25" s="17" t="s">
        <v>92</v>
      </c>
      <c r="B25" s="18" t="s">
        <v>93</v>
      </c>
      <c r="C25" s="19">
        <f t="shared" si="0"/>
        <v>3062</v>
      </c>
      <c r="D25" s="20">
        <v>31384</v>
      </c>
      <c r="E25" s="21">
        <v>34446</v>
      </c>
      <c r="F25" s="21">
        <v>29170</v>
      </c>
      <c r="G25" s="21">
        <v>5276</v>
      </c>
      <c r="H25" s="22">
        <v>10599</v>
      </c>
      <c r="I25" s="21">
        <v>9559</v>
      </c>
      <c r="J25" s="23">
        <v>1040</v>
      </c>
      <c r="K25" s="21">
        <v>2691</v>
      </c>
      <c r="L25" s="21">
        <v>2351</v>
      </c>
      <c r="M25" s="21">
        <v>340</v>
      </c>
      <c r="N25" s="22">
        <v>1924</v>
      </c>
      <c r="O25" s="21">
        <v>1576</v>
      </c>
      <c r="P25" s="23">
        <v>348</v>
      </c>
      <c r="Q25" s="21">
        <v>8824</v>
      </c>
      <c r="R25" s="21">
        <v>8023</v>
      </c>
      <c r="S25" s="21">
        <v>801</v>
      </c>
      <c r="T25" s="22">
        <v>2703</v>
      </c>
      <c r="U25" s="21">
        <v>2024</v>
      </c>
      <c r="V25" s="23">
        <v>679</v>
      </c>
      <c r="W25" s="21">
        <v>3868</v>
      </c>
      <c r="X25" s="21">
        <v>2786</v>
      </c>
      <c r="Y25" s="23">
        <v>1082</v>
      </c>
      <c r="Z25" s="21">
        <v>1639</v>
      </c>
      <c r="AA25" s="21">
        <v>1314</v>
      </c>
      <c r="AB25" s="23">
        <v>325</v>
      </c>
      <c r="AC25" s="21">
        <v>632</v>
      </c>
      <c r="AD25" s="21">
        <v>356</v>
      </c>
      <c r="AE25" s="21">
        <v>276</v>
      </c>
      <c r="AF25" s="22">
        <v>1092</v>
      </c>
      <c r="AG25" s="21">
        <v>775</v>
      </c>
      <c r="AH25" s="23">
        <v>317</v>
      </c>
      <c r="AI25" s="21">
        <v>474</v>
      </c>
      <c r="AJ25" s="21">
        <v>406</v>
      </c>
      <c r="AK25" s="23">
        <v>68</v>
      </c>
    </row>
    <row r="26" spans="1:37">
      <c r="A26" s="17" t="s">
        <v>94</v>
      </c>
      <c r="B26" s="18" t="s">
        <v>95</v>
      </c>
      <c r="C26" s="19">
        <f t="shared" si="0"/>
        <v>16037</v>
      </c>
      <c r="D26" s="20">
        <v>15464</v>
      </c>
      <c r="E26" s="21">
        <v>31501</v>
      </c>
      <c r="F26" s="21">
        <v>19284</v>
      </c>
      <c r="G26" s="21">
        <v>12217</v>
      </c>
      <c r="H26" s="22">
        <v>7914</v>
      </c>
      <c r="I26" s="21">
        <v>4723</v>
      </c>
      <c r="J26" s="23">
        <v>3191</v>
      </c>
      <c r="K26" s="21">
        <v>2165</v>
      </c>
      <c r="L26" s="21">
        <v>1493</v>
      </c>
      <c r="M26" s="21">
        <v>672</v>
      </c>
      <c r="N26" s="22">
        <v>1241</v>
      </c>
      <c r="O26" s="21">
        <v>854</v>
      </c>
      <c r="P26" s="23">
        <v>387</v>
      </c>
      <c r="Q26" s="21">
        <v>1624</v>
      </c>
      <c r="R26" s="21">
        <v>820</v>
      </c>
      <c r="S26" s="21">
        <v>804</v>
      </c>
      <c r="T26" s="22">
        <v>4324</v>
      </c>
      <c r="U26" s="21">
        <v>2840</v>
      </c>
      <c r="V26" s="23">
        <v>1484</v>
      </c>
      <c r="W26" s="21">
        <v>5142</v>
      </c>
      <c r="X26" s="21">
        <v>3368</v>
      </c>
      <c r="Y26" s="23">
        <v>1774</v>
      </c>
      <c r="Z26" s="21">
        <v>3441</v>
      </c>
      <c r="AA26" s="21">
        <v>2300</v>
      </c>
      <c r="AB26" s="23">
        <v>1141</v>
      </c>
      <c r="AC26" s="21">
        <v>3117</v>
      </c>
      <c r="AD26" s="21">
        <v>1489</v>
      </c>
      <c r="AE26" s="21">
        <v>1628</v>
      </c>
      <c r="AF26" s="22">
        <v>1401</v>
      </c>
      <c r="AG26" s="21">
        <v>859</v>
      </c>
      <c r="AH26" s="23">
        <v>542</v>
      </c>
      <c r="AI26" s="21">
        <v>1132</v>
      </c>
      <c r="AJ26" s="21">
        <v>538</v>
      </c>
      <c r="AK26" s="23">
        <v>594</v>
      </c>
    </row>
    <row r="27" spans="1:37">
      <c r="A27" s="17" t="s">
        <v>96</v>
      </c>
      <c r="B27" s="18" t="s">
        <v>97</v>
      </c>
      <c r="C27" s="19">
        <f t="shared" si="0"/>
        <v>3570</v>
      </c>
      <c r="D27" s="20">
        <v>156541</v>
      </c>
      <c r="E27" s="21">
        <v>160111</v>
      </c>
      <c r="F27" s="21">
        <v>129494</v>
      </c>
      <c r="G27" s="21">
        <v>30617</v>
      </c>
      <c r="H27" s="22">
        <v>39749</v>
      </c>
      <c r="I27" s="21">
        <v>32227</v>
      </c>
      <c r="J27" s="23">
        <v>7522</v>
      </c>
      <c r="K27" s="21">
        <v>25675</v>
      </c>
      <c r="L27" s="21">
        <v>20820</v>
      </c>
      <c r="M27" s="21">
        <v>4855</v>
      </c>
      <c r="N27" s="22">
        <v>13967</v>
      </c>
      <c r="O27" s="21">
        <v>10923</v>
      </c>
      <c r="P27" s="23">
        <v>3044</v>
      </c>
      <c r="Q27" s="21">
        <v>20249</v>
      </c>
      <c r="R27" s="21">
        <v>16273</v>
      </c>
      <c r="S27" s="21">
        <v>3976</v>
      </c>
      <c r="T27" s="22">
        <v>7866</v>
      </c>
      <c r="U27" s="21">
        <v>6242</v>
      </c>
      <c r="V27" s="23">
        <v>1624</v>
      </c>
      <c r="W27" s="21">
        <v>26198</v>
      </c>
      <c r="X27" s="21">
        <v>21532</v>
      </c>
      <c r="Y27" s="23">
        <v>4666</v>
      </c>
      <c r="Z27" s="21">
        <v>9246</v>
      </c>
      <c r="AA27" s="21">
        <v>7355</v>
      </c>
      <c r="AB27" s="23">
        <v>1891</v>
      </c>
      <c r="AC27" s="21">
        <v>8477</v>
      </c>
      <c r="AD27" s="21">
        <v>7125</v>
      </c>
      <c r="AE27" s="21">
        <v>1352</v>
      </c>
      <c r="AF27" s="22">
        <v>3526</v>
      </c>
      <c r="AG27" s="21">
        <v>2809</v>
      </c>
      <c r="AH27" s="23">
        <v>717</v>
      </c>
      <c r="AI27" s="21">
        <v>5158</v>
      </c>
      <c r="AJ27" s="21">
        <v>4188</v>
      </c>
      <c r="AK27" s="23">
        <v>970</v>
      </c>
    </row>
    <row r="28" spans="1:37">
      <c r="A28" s="17" t="s">
        <v>98</v>
      </c>
      <c r="B28" s="18" t="s">
        <v>99</v>
      </c>
      <c r="C28" s="19">
        <f t="shared" si="0"/>
        <v>-4457</v>
      </c>
      <c r="D28" s="20">
        <v>10762</v>
      </c>
      <c r="E28" s="21">
        <v>6305</v>
      </c>
      <c r="F28" s="21">
        <v>5798</v>
      </c>
      <c r="G28" s="21">
        <v>507</v>
      </c>
      <c r="H28" s="22">
        <v>1818</v>
      </c>
      <c r="I28" s="21">
        <v>1596</v>
      </c>
      <c r="J28" s="23">
        <v>222</v>
      </c>
      <c r="K28" s="21">
        <v>700</v>
      </c>
      <c r="L28" s="21">
        <v>644</v>
      </c>
      <c r="M28" s="21">
        <v>56</v>
      </c>
      <c r="N28" s="22">
        <v>228</v>
      </c>
      <c r="O28" s="21">
        <v>209</v>
      </c>
      <c r="P28" s="23">
        <v>19</v>
      </c>
      <c r="Q28" s="21">
        <v>457</v>
      </c>
      <c r="R28" s="21">
        <v>420</v>
      </c>
      <c r="S28" s="21">
        <v>37</v>
      </c>
      <c r="T28" s="22">
        <v>133</v>
      </c>
      <c r="U28" s="21">
        <v>126</v>
      </c>
      <c r="V28" s="23">
        <v>7</v>
      </c>
      <c r="W28" s="21">
        <v>1770</v>
      </c>
      <c r="X28" s="21">
        <v>1659</v>
      </c>
      <c r="Y28" s="23">
        <v>111</v>
      </c>
      <c r="Z28" s="21">
        <v>602</v>
      </c>
      <c r="AA28" s="21">
        <v>583</v>
      </c>
      <c r="AB28" s="23">
        <v>19</v>
      </c>
      <c r="AC28" s="21">
        <v>379</v>
      </c>
      <c r="AD28" s="21">
        <v>362</v>
      </c>
      <c r="AE28" s="21">
        <v>17</v>
      </c>
      <c r="AF28" s="22">
        <v>35</v>
      </c>
      <c r="AG28" s="21">
        <v>35</v>
      </c>
      <c r="AH28" s="23">
        <v>0</v>
      </c>
      <c r="AI28" s="21">
        <v>183</v>
      </c>
      <c r="AJ28" s="21">
        <v>164</v>
      </c>
      <c r="AK28" s="23">
        <v>19</v>
      </c>
    </row>
    <row r="29" spans="1:37">
      <c r="A29" s="17" t="s">
        <v>100</v>
      </c>
      <c r="B29" s="18" t="s">
        <v>101</v>
      </c>
      <c r="C29" s="19">
        <f t="shared" si="0"/>
        <v>3658</v>
      </c>
      <c r="D29" s="20">
        <v>1414</v>
      </c>
      <c r="E29" s="21">
        <v>5072</v>
      </c>
      <c r="F29" s="21">
        <v>4597</v>
      </c>
      <c r="G29" s="21">
        <v>475</v>
      </c>
      <c r="H29" s="22">
        <v>1773</v>
      </c>
      <c r="I29" s="21">
        <v>1624</v>
      </c>
      <c r="J29" s="23">
        <v>149</v>
      </c>
      <c r="K29" s="21">
        <v>1072</v>
      </c>
      <c r="L29" s="21">
        <v>987</v>
      </c>
      <c r="M29" s="21">
        <v>85</v>
      </c>
      <c r="N29" s="22">
        <v>341</v>
      </c>
      <c r="O29" s="21">
        <v>291</v>
      </c>
      <c r="P29" s="23">
        <v>50</v>
      </c>
      <c r="Q29" s="21">
        <v>589</v>
      </c>
      <c r="R29" s="21">
        <v>525</v>
      </c>
      <c r="S29" s="21">
        <v>64</v>
      </c>
      <c r="T29" s="22">
        <v>143</v>
      </c>
      <c r="U29" s="21">
        <v>128</v>
      </c>
      <c r="V29" s="23">
        <v>15</v>
      </c>
      <c r="W29" s="21">
        <v>601</v>
      </c>
      <c r="X29" s="21">
        <v>555</v>
      </c>
      <c r="Y29" s="23">
        <v>46</v>
      </c>
      <c r="Z29" s="21">
        <v>291</v>
      </c>
      <c r="AA29" s="21">
        <v>250</v>
      </c>
      <c r="AB29" s="23">
        <v>41</v>
      </c>
      <c r="AC29" s="21">
        <v>82</v>
      </c>
      <c r="AD29" s="21">
        <v>75</v>
      </c>
      <c r="AE29" s="21">
        <v>7</v>
      </c>
      <c r="AF29" s="22">
        <v>78</v>
      </c>
      <c r="AG29" s="21">
        <v>71</v>
      </c>
      <c r="AH29" s="23">
        <v>7</v>
      </c>
      <c r="AI29" s="21">
        <v>102</v>
      </c>
      <c r="AJ29" s="21">
        <v>91</v>
      </c>
      <c r="AK29" s="23">
        <v>11</v>
      </c>
    </row>
    <row r="30" spans="1:37">
      <c r="A30" s="17" t="s">
        <v>102</v>
      </c>
      <c r="B30" s="18" t="s">
        <v>103</v>
      </c>
      <c r="C30" s="19">
        <f t="shared" si="0"/>
        <v>1902</v>
      </c>
      <c r="D30" s="20">
        <v>10450</v>
      </c>
      <c r="E30" s="21">
        <v>12352</v>
      </c>
      <c r="F30" s="21">
        <v>10732</v>
      </c>
      <c r="G30" s="21">
        <v>1620</v>
      </c>
      <c r="H30" s="22">
        <v>3445</v>
      </c>
      <c r="I30" s="21">
        <v>3058</v>
      </c>
      <c r="J30" s="23">
        <v>387</v>
      </c>
      <c r="K30" s="21">
        <v>2162</v>
      </c>
      <c r="L30" s="21">
        <v>1887</v>
      </c>
      <c r="M30" s="21">
        <v>275</v>
      </c>
      <c r="N30" s="22">
        <v>924</v>
      </c>
      <c r="O30" s="21">
        <v>786</v>
      </c>
      <c r="P30" s="23">
        <v>138</v>
      </c>
      <c r="Q30" s="21">
        <v>1315</v>
      </c>
      <c r="R30" s="21">
        <v>1118</v>
      </c>
      <c r="S30" s="21">
        <v>197</v>
      </c>
      <c r="T30" s="22">
        <v>407</v>
      </c>
      <c r="U30" s="21">
        <v>328</v>
      </c>
      <c r="V30" s="23">
        <v>79</v>
      </c>
      <c r="W30" s="21">
        <v>2189</v>
      </c>
      <c r="X30" s="21">
        <v>1910</v>
      </c>
      <c r="Y30" s="23">
        <v>279</v>
      </c>
      <c r="Z30" s="21">
        <v>878</v>
      </c>
      <c r="AA30" s="21">
        <v>784</v>
      </c>
      <c r="AB30" s="23">
        <v>94</v>
      </c>
      <c r="AC30" s="21">
        <v>499</v>
      </c>
      <c r="AD30" s="21">
        <v>409</v>
      </c>
      <c r="AE30" s="21">
        <v>90</v>
      </c>
      <c r="AF30" s="22">
        <v>197</v>
      </c>
      <c r="AG30" s="21">
        <v>155</v>
      </c>
      <c r="AH30" s="23">
        <v>42</v>
      </c>
      <c r="AI30" s="21">
        <v>336</v>
      </c>
      <c r="AJ30" s="21">
        <v>297</v>
      </c>
      <c r="AK30" s="23">
        <v>39</v>
      </c>
    </row>
    <row r="31" spans="1:37">
      <c r="A31" s="17" t="s">
        <v>104</v>
      </c>
      <c r="B31" s="18" t="s">
        <v>105</v>
      </c>
      <c r="C31" s="19">
        <f t="shared" si="0"/>
        <v>-59501</v>
      </c>
      <c r="D31" s="20">
        <v>465648</v>
      </c>
      <c r="E31" s="21">
        <v>406147</v>
      </c>
      <c r="F31" s="21">
        <v>193020</v>
      </c>
      <c r="G31" s="21">
        <v>213127</v>
      </c>
      <c r="H31" s="22">
        <v>138469</v>
      </c>
      <c r="I31" s="21">
        <v>67954</v>
      </c>
      <c r="J31" s="23">
        <v>70515</v>
      </c>
      <c r="K31" s="21">
        <v>62981</v>
      </c>
      <c r="L31" s="21">
        <v>28894</v>
      </c>
      <c r="M31" s="21">
        <v>34087</v>
      </c>
      <c r="N31" s="22">
        <v>39264</v>
      </c>
      <c r="O31" s="21">
        <v>16579</v>
      </c>
      <c r="P31" s="23">
        <v>22685</v>
      </c>
      <c r="Q31" s="21">
        <v>43330</v>
      </c>
      <c r="R31" s="21">
        <v>19016</v>
      </c>
      <c r="S31" s="21">
        <v>24314</v>
      </c>
      <c r="T31" s="22">
        <v>21357</v>
      </c>
      <c r="U31" s="21">
        <v>10405</v>
      </c>
      <c r="V31" s="23">
        <v>10952</v>
      </c>
      <c r="W31" s="21">
        <v>51795</v>
      </c>
      <c r="X31" s="21">
        <v>25446</v>
      </c>
      <c r="Y31" s="23">
        <v>26349</v>
      </c>
      <c r="Z31" s="21">
        <v>16755</v>
      </c>
      <c r="AA31" s="21">
        <v>7927</v>
      </c>
      <c r="AB31" s="23">
        <v>8828</v>
      </c>
      <c r="AC31" s="21">
        <v>14018</v>
      </c>
      <c r="AD31" s="21">
        <v>7455</v>
      </c>
      <c r="AE31" s="21">
        <v>6563</v>
      </c>
      <c r="AF31" s="22">
        <v>7301</v>
      </c>
      <c r="AG31" s="21">
        <v>3708</v>
      </c>
      <c r="AH31" s="23">
        <v>3593</v>
      </c>
      <c r="AI31" s="21">
        <v>10877</v>
      </c>
      <c r="AJ31" s="21">
        <v>5636</v>
      </c>
      <c r="AK31" s="23">
        <v>5241</v>
      </c>
    </row>
    <row r="32" spans="1:37">
      <c r="A32" s="17" t="s">
        <v>106</v>
      </c>
      <c r="B32" s="18" t="s">
        <v>107</v>
      </c>
      <c r="C32" s="19">
        <f t="shared" si="0"/>
        <v>3015</v>
      </c>
      <c r="D32" s="20">
        <v>46562</v>
      </c>
      <c r="E32" s="21">
        <v>49577</v>
      </c>
      <c r="F32" s="21">
        <v>21280</v>
      </c>
      <c r="G32" s="21">
        <v>28297</v>
      </c>
      <c r="H32" s="22">
        <v>18395</v>
      </c>
      <c r="I32" s="21">
        <v>8527</v>
      </c>
      <c r="J32" s="23">
        <v>9868</v>
      </c>
      <c r="K32" s="21">
        <v>7307</v>
      </c>
      <c r="L32" s="21">
        <v>2899</v>
      </c>
      <c r="M32" s="21">
        <v>4408</v>
      </c>
      <c r="N32" s="22">
        <v>3796</v>
      </c>
      <c r="O32" s="21">
        <v>1277</v>
      </c>
      <c r="P32" s="23">
        <v>2519</v>
      </c>
      <c r="Q32" s="21">
        <v>5507</v>
      </c>
      <c r="R32" s="21">
        <v>2149</v>
      </c>
      <c r="S32" s="21">
        <v>3358</v>
      </c>
      <c r="T32" s="22">
        <v>1723</v>
      </c>
      <c r="U32" s="21">
        <v>696</v>
      </c>
      <c r="V32" s="23">
        <v>1027</v>
      </c>
      <c r="W32" s="21">
        <v>7541</v>
      </c>
      <c r="X32" s="21">
        <v>3317</v>
      </c>
      <c r="Y32" s="23">
        <v>4224</v>
      </c>
      <c r="Z32" s="21">
        <v>1577</v>
      </c>
      <c r="AA32" s="21">
        <v>644</v>
      </c>
      <c r="AB32" s="23">
        <v>933</v>
      </c>
      <c r="AC32" s="21">
        <v>1832</v>
      </c>
      <c r="AD32" s="21">
        <v>923</v>
      </c>
      <c r="AE32" s="21">
        <v>909</v>
      </c>
      <c r="AF32" s="22">
        <v>542</v>
      </c>
      <c r="AG32" s="21">
        <v>227</v>
      </c>
      <c r="AH32" s="23">
        <v>315</v>
      </c>
      <c r="AI32" s="21">
        <v>1357</v>
      </c>
      <c r="AJ32" s="21">
        <v>621</v>
      </c>
      <c r="AK32" s="23">
        <v>736</v>
      </c>
    </row>
    <row r="33" spans="1:37">
      <c r="A33" s="17" t="s">
        <v>108</v>
      </c>
      <c r="B33" s="18" t="s">
        <v>109</v>
      </c>
      <c r="C33" s="19">
        <f t="shared" si="0"/>
        <v>-2361</v>
      </c>
      <c r="D33" s="20">
        <v>47900</v>
      </c>
      <c r="E33" s="21">
        <v>45539</v>
      </c>
      <c r="F33" s="21">
        <v>26481</v>
      </c>
      <c r="G33" s="21">
        <v>19058</v>
      </c>
      <c r="H33" s="22">
        <v>17744</v>
      </c>
      <c r="I33" s="21">
        <v>10823</v>
      </c>
      <c r="J33" s="23">
        <v>6921</v>
      </c>
      <c r="K33" s="21">
        <v>11112</v>
      </c>
      <c r="L33" s="21">
        <v>6472</v>
      </c>
      <c r="M33" s="21">
        <v>4640</v>
      </c>
      <c r="N33" s="22">
        <v>5063</v>
      </c>
      <c r="O33" s="21">
        <v>2756</v>
      </c>
      <c r="P33" s="23">
        <v>2307</v>
      </c>
      <c r="Q33" s="21">
        <v>4189</v>
      </c>
      <c r="R33" s="21">
        <v>2310</v>
      </c>
      <c r="S33" s="21">
        <v>1879</v>
      </c>
      <c r="T33" s="22">
        <v>926</v>
      </c>
      <c r="U33" s="21">
        <v>521</v>
      </c>
      <c r="V33" s="23">
        <v>405</v>
      </c>
      <c r="W33" s="21">
        <v>4389</v>
      </c>
      <c r="X33" s="21">
        <v>2437</v>
      </c>
      <c r="Y33" s="23">
        <v>1952</v>
      </c>
      <c r="Z33" s="21">
        <v>747</v>
      </c>
      <c r="AA33" s="21">
        <v>407</v>
      </c>
      <c r="AB33" s="23">
        <v>340</v>
      </c>
      <c r="AC33" s="21">
        <v>518</v>
      </c>
      <c r="AD33" s="21">
        <v>296</v>
      </c>
      <c r="AE33" s="21">
        <v>222</v>
      </c>
      <c r="AF33" s="22">
        <v>317</v>
      </c>
      <c r="AG33" s="21">
        <v>159</v>
      </c>
      <c r="AH33" s="23">
        <v>158</v>
      </c>
      <c r="AI33" s="21">
        <v>534</v>
      </c>
      <c r="AJ33" s="21">
        <v>300</v>
      </c>
      <c r="AK33" s="23">
        <v>234</v>
      </c>
    </row>
    <row r="34" spans="1:37">
      <c r="A34" s="17" t="s">
        <v>110</v>
      </c>
      <c r="B34" s="18" t="s">
        <v>111</v>
      </c>
      <c r="C34" s="19">
        <f t="shared" si="0"/>
        <v>-211</v>
      </c>
      <c r="D34" s="20">
        <v>145669</v>
      </c>
      <c r="E34" s="21">
        <v>145458</v>
      </c>
      <c r="F34" s="21">
        <v>115072</v>
      </c>
      <c r="G34" s="21">
        <v>30386</v>
      </c>
      <c r="H34" s="22">
        <v>57815</v>
      </c>
      <c r="I34" s="21">
        <v>45976</v>
      </c>
      <c r="J34" s="23">
        <v>11839</v>
      </c>
      <c r="K34" s="21">
        <v>25265</v>
      </c>
      <c r="L34" s="21">
        <v>19174</v>
      </c>
      <c r="M34" s="21">
        <v>6091</v>
      </c>
      <c r="N34" s="22">
        <v>10666</v>
      </c>
      <c r="O34" s="21">
        <v>8482</v>
      </c>
      <c r="P34" s="23">
        <v>2184</v>
      </c>
      <c r="Q34" s="21">
        <v>13801</v>
      </c>
      <c r="R34" s="21">
        <v>11348</v>
      </c>
      <c r="S34" s="21">
        <v>2453</v>
      </c>
      <c r="T34" s="22">
        <v>7921</v>
      </c>
      <c r="U34" s="21">
        <v>6148</v>
      </c>
      <c r="V34" s="23">
        <v>1773</v>
      </c>
      <c r="W34" s="21">
        <v>17705</v>
      </c>
      <c r="X34" s="21">
        <v>14261</v>
      </c>
      <c r="Y34" s="23">
        <v>3444</v>
      </c>
      <c r="Z34" s="21">
        <v>4960</v>
      </c>
      <c r="AA34" s="21">
        <v>3914</v>
      </c>
      <c r="AB34" s="23">
        <v>1046</v>
      </c>
      <c r="AC34" s="21">
        <v>2671</v>
      </c>
      <c r="AD34" s="21">
        <v>2133</v>
      </c>
      <c r="AE34" s="21">
        <v>538</v>
      </c>
      <c r="AF34" s="22">
        <v>2297</v>
      </c>
      <c r="AG34" s="21">
        <v>1789</v>
      </c>
      <c r="AH34" s="23">
        <v>508</v>
      </c>
      <c r="AI34" s="21">
        <v>2357</v>
      </c>
      <c r="AJ34" s="21">
        <v>1847</v>
      </c>
      <c r="AK34" s="23">
        <v>510</v>
      </c>
    </row>
    <row r="35" spans="1:37">
      <c r="A35" s="17" t="s">
        <v>112</v>
      </c>
      <c r="B35" s="18" t="s">
        <v>113</v>
      </c>
      <c r="C35" s="19">
        <f t="shared" si="0"/>
        <v>2537</v>
      </c>
      <c r="D35" s="20">
        <v>34195</v>
      </c>
      <c r="E35" s="21">
        <v>36732</v>
      </c>
      <c r="F35" s="21">
        <v>25905</v>
      </c>
      <c r="G35" s="21">
        <v>10827</v>
      </c>
      <c r="H35" s="22">
        <v>18291</v>
      </c>
      <c r="I35" s="21">
        <v>12729</v>
      </c>
      <c r="J35" s="23">
        <v>5562</v>
      </c>
      <c r="K35" s="21">
        <v>6615</v>
      </c>
      <c r="L35" s="21">
        <v>4757</v>
      </c>
      <c r="M35" s="21">
        <v>1858</v>
      </c>
      <c r="N35" s="22">
        <v>3123</v>
      </c>
      <c r="O35" s="21">
        <v>2349</v>
      </c>
      <c r="P35" s="23">
        <v>774</v>
      </c>
      <c r="Q35" s="21">
        <v>3663</v>
      </c>
      <c r="R35" s="21">
        <v>2738</v>
      </c>
      <c r="S35" s="21">
        <v>925</v>
      </c>
      <c r="T35" s="22">
        <v>358</v>
      </c>
      <c r="U35" s="21">
        <v>231</v>
      </c>
      <c r="V35" s="23">
        <v>127</v>
      </c>
      <c r="W35" s="21">
        <v>3472</v>
      </c>
      <c r="X35" s="21">
        <v>2286</v>
      </c>
      <c r="Y35" s="23">
        <v>1186</v>
      </c>
      <c r="Z35" s="21">
        <v>312</v>
      </c>
      <c r="AA35" s="21">
        <v>197</v>
      </c>
      <c r="AB35" s="23">
        <v>115</v>
      </c>
      <c r="AC35" s="21">
        <v>492</v>
      </c>
      <c r="AD35" s="21">
        <v>379</v>
      </c>
      <c r="AE35" s="21">
        <v>113</v>
      </c>
      <c r="AF35" s="22">
        <v>173</v>
      </c>
      <c r="AG35" s="21">
        <v>102</v>
      </c>
      <c r="AH35" s="23">
        <v>71</v>
      </c>
      <c r="AI35" s="21">
        <v>233</v>
      </c>
      <c r="AJ35" s="21">
        <v>137</v>
      </c>
      <c r="AK35" s="23">
        <v>96</v>
      </c>
    </row>
    <row r="36" spans="1:37">
      <c r="A36" s="17" t="s">
        <v>114</v>
      </c>
      <c r="B36" s="18" t="s">
        <v>115</v>
      </c>
      <c r="C36" s="19">
        <f t="shared" si="0"/>
        <v>20434</v>
      </c>
      <c r="D36" s="20">
        <v>63927</v>
      </c>
      <c r="E36" s="21">
        <v>84361</v>
      </c>
      <c r="F36" s="21">
        <v>62606</v>
      </c>
      <c r="G36" s="21">
        <v>21755</v>
      </c>
      <c r="H36" s="22">
        <v>27192</v>
      </c>
      <c r="I36" s="21">
        <v>20058</v>
      </c>
      <c r="J36" s="23">
        <v>7134</v>
      </c>
      <c r="K36" s="21">
        <v>11003</v>
      </c>
      <c r="L36" s="21">
        <v>7588</v>
      </c>
      <c r="M36" s="21">
        <v>3415</v>
      </c>
      <c r="N36" s="22">
        <v>11712</v>
      </c>
      <c r="O36" s="21">
        <v>9065</v>
      </c>
      <c r="P36" s="23">
        <v>2647</v>
      </c>
      <c r="Q36" s="21">
        <v>9282</v>
      </c>
      <c r="R36" s="21">
        <v>6934</v>
      </c>
      <c r="S36" s="21">
        <v>2348</v>
      </c>
      <c r="T36" s="22">
        <v>4752</v>
      </c>
      <c r="U36" s="21">
        <v>3584</v>
      </c>
      <c r="V36" s="23">
        <v>1168</v>
      </c>
      <c r="W36" s="21">
        <v>7874</v>
      </c>
      <c r="X36" s="21">
        <v>5982</v>
      </c>
      <c r="Y36" s="23">
        <v>1892</v>
      </c>
      <c r="Z36" s="21">
        <v>4277</v>
      </c>
      <c r="AA36" s="21">
        <v>3146</v>
      </c>
      <c r="AB36" s="23">
        <v>1131</v>
      </c>
      <c r="AC36" s="21">
        <v>3859</v>
      </c>
      <c r="AD36" s="21">
        <v>3063</v>
      </c>
      <c r="AE36" s="21">
        <v>796</v>
      </c>
      <c r="AF36" s="22">
        <v>1895</v>
      </c>
      <c r="AG36" s="21">
        <v>1394</v>
      </c>
      <c r="AH36" s="23">
        <v>501</v>
      </c>
      <c r="AI36" s="21">
        <v>2515</v>
      </c>
      <c r="AJ36" s="21">
        <v>1792</v>
      </c>
      <c r="AK36" s="23">
        <v>723</v>
      </c>
    </row>
    <row r="37" spans="1:37">
      <c r="A37" s="17" t="s">
        <v>116</v>
      </c>
      <c r="B37" s="18" t="s">
        <v>117</v>
      </c>
      <c r="C37" s="19">
        <f t="shared" si="0"/>
        <v>-47036</v>
      </c>
      <c r="D37" s="20">
        <v>141552</v>
      </c>
      <c r="E37" s="21">
        <v>94516</v>
      </c>
      <c r="F37" s="21">
        <v>45823</v>
      </c>
      <c r="G37" s="21">
        <v>48693</v>
      </c>
      <c r="H37" s="22">
        <v>29968</v>
      </c>
      <c r="I37" s="21">
        <v>14918</v>
      </c>
      <c r="J37" s="23">
        <v>15050</v>
      </c>
      <c r="K37" s="21">
        <v>18204</v>
      </c>
      <c r="L37" s="21">
        <v>8923</v>
      </c>
      <c r="M37" s="21">
        <v>9281</v>
      </c>
      <c r="N37" s="22">
        <v>10858</v>
      </c>
      <c r="O37" s="21">
        <v>5055</v>
      </c>
      <c r="P37" s="23">
        <v>5803</v>
      </c>
      <c r="Q37" s="21">
        <v>9112</v>
      </c>
      <c r="R37" s="21">
        <v>4434</v>
      </c>
      <c r="S37" s="21">
        <v>4678</v>
      </c>
      <c r="T37" s="22">
        <v>4619</v>
      </c>
      <c r="U37" s="21">
        <v>2269</v>
      </c>
      <c r="V37" s="23">
        <v>2350</v>
      </c>
      <c r="W37" s="21">
        <v>9638</v>
      </c>
      <c r="X37" s="21">
        <v>4563</v>
      </c>
      <c r="Y37" s="23">
        <v>5075</v>
      </c>
      <c r="Z37" s="21">
        <v>4452</v>
      </c>
      <c r="AA37" s="21">
        <v>2047</v>
      </c>
      <c r="AB37" s="23">
        <v>2405</v>
      </c>
      <c r="AC37" s="21">
        <v>3416</v>
      </c>
      <c r="AD37" s="21">
        <v>1641</v>
      </c>
      <c r="AE37" s="21">
        <v>1775</v>
      </c>
      <c r="AF37" s="22">
        <v>2089</v>
      </c>
      <c r="AG37" s="21">
        <v>1010</v>
      </c>
      <c r="AH37" s="23">
        <v>1079</v>
      </c>
      <c r="AI37" s="21">
        <v>2160</v>
      </c>
      <c r="AJ37" s="21">
        <v>963</v>
      </c>
      <c r="AK37" s="23">
        <v>1197</v>
      </c>
    </row>
    <row r="38" spans="1:37">
      <c r="A38" s="17" t="s">
        <v>118</v>
      </c>
      <c r="B38" s="18" t="s">
        <v>119</v>
      </c>
      <c r="C38" s="19">
        <f t="shared" si="0"/>
        <v>27209</v>
      </c>
      <c r="D38" s="20">
        <v>286523</v>
      </c>
      <c r="E38" s="21">
        <v>313732</v>
      </c>
      <c r="F38" s="21">
        <v>77748</v>
      </c>
      <c r="G38" s="21">
        <v>235984</v>
      </c>
      <c r="H38" s="22">
        <v>93718</v>
      </c>
      <c r="I38" s="21">
        <v>23887</v>
      </c>
      <c r="J38" s="23">
        <v>69831</v>
      </c>
      <c r="K38" s="21">
        <v>55009</v>
      </c>
      <c r="L38" s="21">
        <v>14208</v>
      </c>
      <c r="M38" s="21">
        <v>40801</v>
      </c>
      <c r="N38" s="22">
        <v>37713</v>
      </c>
      <c r="O38" s="21">
        <v>8879</v>
      </c>
      <c r="P38" s="23">
        <v>28834</v>
      </c>
      <c r="Q38" s="21">
        <v>37225</v>
      </c>
      <c r="R38" s="21">
        <v>8438</v>
      </c>
      <c r="S38" s="21">
        <v>28787</v>
      </c>
      <c r="T38" s="22">
        <v>16162</v>
      </c>
      <c r="U38" s="21">
        <v>4096</v>
      </c>
      <c r="V38" s="23">
        <v>12066</v>
      </c>
      <c r="W38" s="21">
        <v>33133</v>
      </c>
      <c r="X38" s="21">
        <v>7759</v>
      </c>
      <c r="Y38" s="23">
        <v>25374</v>
      </c>
      <c r="Z38" s="21">
        <v>15332</v>
      </c>
      <c r="AA38" s="21">
        <v>3831</v>
      </c>
      <c r="AB38" s="23">
        <v>11501</v>
      </c>
      <c r="AC38" s="21">
        <v>10615</v>
      </c>
      <c r="AD38" s="21">
        <v>2743</v>
      </c>
      <c r="AE38" s="21">
        <v>7872</v>
      </c>
      <c r="AF38" s="22">
        <v>6130</v>
      </c>
      <c r="AG38" s="21">
        <v>1578</v>
      </c>
      <c r="AH38" s="23">
        <v>4552</v>
      </c>
      <c r="AI38" s="21">
        <v>8695</v>
      </c>
      <c r="AJ38" s="21">
        <v>2329</v>
      </c>
      <c r="AK38" s="23">
        <v>6366</v>
      </c>
    </row>
    <row r="39" spans="1:37">
      <c r="A39" s="17" t="s">
        <v>120</v>
      </c>
      <c r="B39" s="18" t="s">
        <v>121</v>
      </c>
      <c r="C39" s="19">
        <f t="shared" si="0"/>
        <v>2326</v>
      </c>
      <c r="D39" s="20">
        <v>25203</v>
      </c>
      <c r="E39" s="21">
        <v>27529</v>
      </c>
      <c r="F39" s="21">
        <v>15168</v>
      </c>
      <c r="G39" s="21">
        <v>12361</v>
      </c>
      <c r="H39" s="22">
        <v>8014</v>
      </c>
      <c r="I39" s="21">
        <v>4530</v>
      </c>
      <c r="J39" s="23">
        <v>3484</v>
      </c>
      <c r="K39" s="21">
        <v>2738</v>
      </c>
      <c r="L39" s="21">
        <v>1314</v>
      </c>
      <c r="M39" s="21">
        <v>1424</v>
      </c>
      <c r="N39" s="22">
        <v>2266</v>
      </c>
      <c r="O39" s="21">
        <v>1100</v>
      </c>
      <c r="P39" s="23">
        <v>1166</v>
      </c>
      <c r="Q39" s="21">
        <v>2673</v>
      </c>
      <c r="R39" s="21">
        <v>1416</v>
      </c>
      <c r="S39" s="21">
        <v>1257</v>
      </c>
      <c r="T39" s="22">
        <v>2090</v>
      </c>
      <c r="U39" s="21">
        <v>1162</v>
      </c>
      <c r="V39" s="23">
        <v>928</v>
      </c>
      <c r="W39" s="21">
        <v>3582</v>
      </c>
      <c r="X39" s="21">
        <v>1960</v>
      </c>
      <c r="Y39" s="23">
        <v>1622</v>
      </c>
      <c r="Z39" s="21">
        <v>1972</v>
      </c>
      <c r="AA39" s="21">
        <v>1134</v>
      </c>
      <c r="AB39" s="23">
        <v>838</v>
      </c>
      <c r="AC39" s="21">
        <v>1762</v>
      </c>
      <c r="AD39" s="21">
        <v>1036</v>
      </c>
      <c r="AE39" s="21">
        <v>726</v>
      </c>
      <c r="AF39" s="22">
        <v>1075</v>
      </c>
      <c r="AG39" s="21">
        <v>682</v>
      </c>
      <c r="AH39" s="23">
        <v>393</v>
      </c>
      <c r="AI39" s="21">
        <v>1357</v>
      </c>
      <c r="AJ39" s="21">
        <v>834</v>
      </c>
      <c r="AK39" s="23">
        <v>523</v>
      </c>
    </row>
    <row r="40" spans="1:37">
      <c r="A40" s="17" t="s">
        <v>122</v>
      </c>
      <c r="B40" s="18" t="s">
        <v>123</v>
      </c>
      <c r="C40" s="19">
        <f t="shared" si="0"/>
        <v>11998</v>
      </c>
      <c r="D40" s="20">
        <v>182029</v>
      </c>
      <c r="E40" s="21">
        <v>194027</v>
      </c>
      <c r="F40" s="21">
        <v>117529</v>
      </c>
      <c r="G40" s="21">
        <v>76498</v>
      </c>
      <c r="H40" s="22">
        <v>71230</v>
      </c>
      <c r="I40" s="21">
        <v>40968</v>
      </c>
      <c r="J40" s="23">
        <v>30262</v>
      </c>
      <c r="K40" s="21">
        <v>32338</v>
      </c>
      <c r="L40" s="21">
        <v>19669</v>
      </c>
      <c r="M40" s="21">
        <v>12669</v>
      </c>
      <c r="N40" s="22">
        <v>15977</v>
      </c>
      <c r="O40" s="21">
        <v>9562</v>
      </c>
      <c r="P40" s="23">
        <v>6415</v>
      </c>
      <c r="Q40" s="21">
        <v>27983</v>
      </c>
      <c r="R40" s="21">
        <v>18344</v>
      </c>
      <c r="S40" s="21">
        <v>9639</v>
      </c>
      <c r="T40" s="22">
        <v>6710</v>
      </c>
      <c r="U40" s="21">
        <v>4330</v>
      </c>
      <c r="V40" s="23">
        <v>2380</v>
      </c>
      <c r="W40" s="21">
        <v>21416</v>
      </c>
      <c r="X40" s="21">
        <v>12337</v>
      </c>
      <c r="Y40" s="23">
        <v>9079</v>
      </c>
      <c r="Z40" s="21">
        <v>7780</v>
      </c>
      <c r="AA40" s="21">
        <v>5335</v>
      </c>
      <c r="AB40" s="23">
        <v>2445</v>
      </c>
      <c r="AC40" s="21">
        <v>5304</v>
      </c>
      <c r="AD40" s="21">
        <v>3572</v>
      </c>
      <c r="AE40" s="21">
        <v>1732</v>
      </c>
      <c r="AF40" s="22">
        <v>2502</v>
      </c>
      <c r="AG40" s="21">
        <v>1631</v>
      </c>
      <c r="AH40" s="23">
        <v>871</v>
      </c>
      <c r="AI40" s="21">
        <v>2787</v>
      </c>
      <c r="AJ40" s="21">
        <v>1781</v>
      </c>
      <c r="AK40" s="23">
        <v>1006</v>
      </c>
    </row>
    <row r="41" spans="1:37">
      <c r="A41" s="17" t="s">
        <v>124</v>
      </c>
      <c r="B41" s="18" t="s">
        <v>125</v>
      </c>
      <c r="C41" s="19">
        <f t="shared" si="0"/>
        <v>-80890</v>
      </c>
      <c r="D41" s="20">
        <v>230465</v>
      </c>
      <c r="E41" s="21">
        <v>149575</v>
      </c>
      <c r="F41" s="21">
        <v>57556</v>
      </c>
      <c r="G41" s="21">
        <v>92019</v>
      </c>
      <c r="H41" s="22">
        <v>51427</v>
      </c>
      <c r="I41" s="21">
        <v>21169</v>
      </c>
      <c r="J41" s="23">
        <v>30258</v>
      </c>
      <c r="K41" s="21">
        <v>24324</v>
      </c>
      <c r="L41" s="21">
        <v>9866</v>
      </c>
      <c r="M41" s="21">
        <v>14458</v>
      </c>
      <c r="N41" s="22">
        <v>13722</v>
      </c>
      <c r="O41" s="21">
        <v>5232</v>
      </c>
      <c r="P41" s="23">
        <v>8490</v>
      </c>
      <c r="Q41" s="21">
        <v>15109</v>
      </c>
      <c r="R41" s="21">
        <v>5135</v>
      </c>
      <c r="S41" s="21">
        <v>9974</v>
      </c>
      <c r="T41" s="22">
        <v>6740</v>
      </c>
      <c r="U41" s="21">
        <v>2254</v>
      </c>
      <c r="V41" s="23">
        <v>4486</v>
      </c>
      <c r="W41" s="21">
        <v>16176</v>
      </c>
      <c r="X41" s="21">
        <v>5622</v>
      </c>
      <c r="Y41" s="23">
        <v>10554</v>
      </c>
      <c r="Z41" s="21">
        <v>5730</v>
      </c>
      <c r="AA41" s="21">
        <v>1876</v>
      </c>
      <c r="AB41" s="23">
        <v>3854</v>
      </c>
      <c r="AC41" s="21">
        <v>7758</v>
      </c>
      <c r="AD41" s="21">
        <v>3097</v>
      </c>
      <c r="AE41" s="21">
        <v>4661</v>
      </c>
      <c r="AF41" s="22">
        <v>2684</v>
      </c>
      <c r="AG41" s="21">
        <v>976</v>
      </c>
      <c r="AH41" s="23">
        <v>1708</v>
      </c>
      <c r="AI41" s="21">
        <v>5905</v>
      </c>
      <c r="AJ41" s="21">
        <v>2329</v>
      </c>
      <c r="AK41" s="23">
        <v>3576</v>
      </c>
    </row>
    <row r="42" spans="1:37">
      <c r="A42" s="17" t="s">
        <v>126</v>
      </c>
      <c r="B42" s="18" t="s">
        <v>127</v>
      </c>
      <c r="C42" s="19">
        <f t="shared" si="0"/>
        <v>61709</v>
      </c>
      <c r="D42" s="20">
        <v>119271</v>
      </c>
      <c r="E42" s="21">
        <v>180980</v>
      </c>
      <c r="F42" s="21">
        <v>84215</v>
      </c>
      <c r="G42" s="21">
        <v>96765</v>
      </c>
      <c r="H42" s="22">
        <v>59866</v>
      </c>
      <c r="I42" s="21">
        <v>27661</v>
      </c>
      <c r="J42" s="23">
        <v>32205</v>
      </c>
      <c r="K42" s="21">
        <v>33075</v>
      </c>
      <c r="L42" s="21">
        <v>14795</v>
      </c>
      <c r="M42" s="21">
        <v>18280</v>
      </c>
      <c r="N42" s="22">
        <v>18584</v>
      </c>
      <c r="O42" s="21">
        <v>8633</v>
      </c>
      <c r="P42" s="23">
        <v>9951</v>
      </c>
      <c r="Q42" s="21">
        <v>19585</v>
      </c>
      <c r="R42" s="21">
        <v>9432</v>
      </c>
      <c r="S42" s="21">
        <v>10153</v>
      </c>
      <c r="T42" s="22">
        <v>9729</v>
      </c>
      <c r="U42" s="21">
        <v>4331</v>
      </c>
      <c r="V42" s="23">
        <v>5398</v>
      </c>
      <c r="W42" s="21">
        <v>20306</v>
      </c>
      <c r="X42" s="21">
        <v>9649</v>
      </c>
      <c r="Y42" s="23">
        <v>10657</v>
      </c>
      <c r="Z42" s="21">
        <v>6863</v>
      </c>
      <c r="AA42" s="21">
        <v>3274</v>
      </c>
      <c r="AB42" s="23">
        <v>3589</v>
      </c>
      <c r="AC42" s="21">
        <v>5317</v>
      </c>
      <c r="AD42" s="21">
        <v>2746</v>
      </c>
      <c r="AE42" s="21">
        <v>2571</v>
      </c>
      <c r="AF42" s="22">
        <v>3266</v>
      </c>
      <c r="AG42" s="21">
        <v>1564</v>
      </c>
      <c r="AH42" s="23">
        <v>1702</v>
      </c>
      <c r="AI42" s="21">
        <v>4389</v>
      </c>
      <c r="AJ42" s="21">
        <v>2130</v>
      </c>
      <c r="AK42" s="23">
        <v>2259</v>
      </c>
    </row>
    <row r="43" spans="1:37">
      <c r="A43" s="17" t="s">
        <v>128</v>
      </c>
      <c r="B43" s="18" t="s">
        <v>129</v>
      </c>
      <c r="C43" s="19">
        <f t="shared" si="0"/>
        <v>0</v>
      </c>
      <c r="D43" s="20">
        <v>0</v>
      </c>
      <c r="E43" s="21">
        <v>0</v>
      </c>
      <c r="F43" s="21">
        <v>0</v>
      </c>
      <c r="G43" s="21">
        <v>0</v>
      </c>
      <c r="H43" s="22">
        <v>0</v>
      </c>
      <c r="I43" s="21">
        <v>0</v>
      </c>
      <c r="J43" s="23">
        <v>0</v>
      </c>
      <c r="K43" s="21">
        <v>0</v>
      </c>
      <c r="L43" s="21">
        <v>0</v>
      </c>
      <c r="M43" s="21">
        <v>0</v>
      </c>
      <c r="N43" s="22">
        <v>0</v>
      </c>
      <c r="O43" s="21">
        <v>0</v>
      </c>
      <c r="P43" s="23">
        <v>0</v>
      </c>
      <c r="Q43" s="21">
        <v>0</v>
      </c>
      <c r="R43" s="21">
        <v>0</v>
      </c>
      <c r="S43" s="21">
        <v>0</v>
      </c>
      <c r="T43" s="22">
        <v>0</v>
      </c>
      <c r="U43" s="21">
        <v>0</v>
      </c>
      <c r="V43" s="23">
        <v>0</v>
      </c>
      <c r="W43" s="21">
        <v>0</v>
      </c>
      <c r="X43" s="21">
        <v>0</v>
      </c>
      <c r="Y43" s="23">
        <v>0</v>
      </c>
      <c r="Z43" s="21">
        <v>0</v>
      </c>
      <c r="AA43" s="21">
        <v>0</v>
      </c>
      <c r="AB43" s="23">
        <v>0</v>
      </c>
      <c r="AC43" s="21">
        <v>0</v>
      </c>
      <c r="AD43" s="21">
        <v>0</v>
      </c>
      <c r="AE43" s="21">
        <v>0</v>
      </c>
      <c r="AF43" s="22">
        <v>0</v>
      </c>
      <c r="AG43" s="21">
        <v>0</v>
      </c>
      <c r="AH43" s="23">
        <v>0</v>
      </c>
      <c r="AI43" s="21">
        <v>0</v>
      </c>
      <c r="AJ43" s="21">
        <v>0</v>
      </c>
      <c r="AK43" s="23">
        <v>0</v>
      </c>
    </row>
    <row r="44" spans="1:37">
      <c r="A44" s="17" t="s">
        <v>130</v>
      </c>
      <c r="B44" s="18" t="s">
        <v>131</v>
      </c>
      <c r="C44" s="19">
        <f t="shared" si="0"/>
        <v>-21</v>
      </c>
      <c r="D44" s="20">
        <v>1294</v>
      </c>
      <c r="E44" s="21">
        <v>1273</v>
      </c>
      <c r="F44" s="21">
        <v>698</v>
      </c>
      <c r="G44" s="21">
        <v>575</v>
      </c>
      <c r="H44" s="22">
        <v>321</v>
      </c>
      <c r="I44" s="21">
        <v>178</v>
      </c>
      <c r="J44" s="23">
        <v>143</v>
      </c>
      <c r="K44" s="21">
        <v>248</v>
      </c>
      <c r="L44" s="21">
        <v>126</v>
      </c>
      <c r="M44" s="21">
        <v>122</v>
      </c>
      <c r="N44" s="56">
        <v>167</v>
      </c>
      <c r="O44" s="57">
        <v>85</v>
      </c>
      <c r="P44" s="58">
        <v>82</v>
      </c>
      <c r="Q44" s="21">
        <v>166</v>
      </c>
      <c r="R44" s="21">
        <v>96</v>
      </c>
      <c r="S44" s="21">
        <v>70</v>
      </c>
      <c r="T44" s="22">
        <v>70</v>
      </c>
      <c r="U44" s="21">
        <v>40</v>
      </c>
      <c r="V44" s="23">
        <v>30</v>
      </c>
      <c r="W44" s="21">
        <v>133</v>
      </c>
      <c r="X44" s="21">
        <v>77</v>
      </c>
      <c r="Y44" s="23">
        <v>56</v>
      </c>
      <c r="Z44" s="21">
        <v>57</v>
      </c>
      <c r="AA44" s="21">
        <v>33</v>
      </c>
      <c r="AB44" s="23">
        <v>24</v>
      </c>
      <c r="AC44" s="21">
        <v>45</v>
      </c>
      <c r="AD44" s="21">
        <v>26</v>
      </c>
      <c r="AE44" s="21">
        <v>19</v>
      </c>
      <c r="AF44" s="22">
        <v>31</v>
      </c>
      <c r="AG44" s="21">
        <v>18</v>
      </c>
      <c r="AH44" s="23">
        <v>13</v>
      </c>
      <c r="AI44" s="21">
        <v>35</v>
      </c>
      <c r="AJ44" s="21">
        <v>19</v>
      </c>
      <c r="AK44" s="23">
        <v>16</v>
      </c>
    </row>
    <row r="45" spans="1:37">
      <c r="A45" s="24"/>
      <c r="B45" s="25" t="s">
        <v>132</v>
      </c>
      <c r="C45" s="26">
        <f>SUM(C5:C44)</f>
        <v>-12260</v>
      </c>
      <c r="D45" s="27">
        <f>SUM(D5:D44)</f>
        <v>2450550</v>
      </c>
      <c r="E45" s="28">
        <v>2438290</v>
      </c>
      <c r="F45" s="28">
        <v>1364535</v>
      </c>
      <c r="G45" s="28">
        <v>1073755</v>
      </c>
      <c r="H45" s="29">
        <v>744546</v>
      </c>
      <c r="I45" s="28">
        <v>413501</v>
      </c>
      <c r="J45" s="30">
        <v>331045</v>
      </c>
      <c r="K45" s="28">
        <v>381530</v>
      </c>
      <c r="L45" s="28">
        <v>209423</v>
      </c>
      <c r="M45" s="28">
        <v>172107</v>
      </c>
      <c r="N45" s="56">
        <v>230757</v>
      </c>
      <c r="O45" s="57">
        <v>119821</v>
      </c>
      <c r="P45" s="58">
        <v>110936</v>
      </c>
      <c r="Q45" s="28">
        <v>295531</v>
      </c>
      <c r="R45" s="28">
        <v>171969</v>
      </c>
      <c r="S45" s="28">
        <v>123562</v>
      </c>
      <c r="T45" s="29">
        <v>146989</v>
      </c>
      <c r="U45" s="28">
        <v>83936</v>
      </c>
      <c r="V45" s="30">
        <v>63053</v>
      </c>
      <c r="W45" s="28">
        <v>300299</v>
      </c>
      <c r="X45" s="28">
        <v>174002</v>
      </c>
      <c r="Y45" s="30">
        <v>126297</v>
      </c>
      <c r="Z45" s="28">
        <v>118443</v>
      </c>
      <c r="AA45" s="28">
        <v>67402</v>
      </c>
      <c r="AB45" s="30">
        <v>51041</v>
      </c>
      <c r="AC45" s="28">
        <v>91741</v>
      </c>
      <c r="AD45" s="28">
        <v>52517</v>
      </c>
      <c r="AE45" s="28">
        <v>39224</v>
      </c>
      <c r="AF45" s="29">
        <v>55105</v>
      </c>
      <c r="AG45" s="28">
        <v>31302</v>
      </c>
      <c r="AH45" s="30">
        <v>23803</v>
      </c>
      <c r="AI45" s="28">
        <v>73349</v>
      </c>
      <c r="AJ45" s="28">
        <v>40662</v>
      </c>
      <c r="AK45" s="30">
        <v>32687</v>
      </c>
    </row>
    <row r="46" spans="1:37">
      <c r="A46" s="267" t="s">
        <v>450</v>
      </c>
      <c r="B46" s="267"/>
      <c r="C46" s="267"/>
      <c r="D46" s="267"/>
      <c r="E46" s="267"/>
      <c r="F46" s="267"/>
      <c r="G46" s="267"/>
      <c r="H46" s="267"/>
      <c r="I46" s="267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</row>
    <row r="47" spans="1:37" hidden="1">
      <c r="A47" s="3"/>
      <c r="B47" s="3"/>
      <c r="C47" s="3"/>
      <c r="D47" s="3"/>
      <c r="E47" s="3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>
      <c r="A48" s="1" t="s">
        <v>134</v>
      </c>
      <c r="B48" s="2"/>
      <c r="C48" s="2"/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>
      <c r="A49" s="2" t="s">
        <v>1</v>
      </c>
      <c r="B49" s="2" t="s">
        <v>136</v>
      </c>
      <c r="C49" s="2"/>
      <c r="D49" s="2"/>
      <c r="E49" s="3"/>
      <c r="F49" s="3"/>
      <c r="G49" s="3"/>
      <c r="H49" s="3"/>
      <c r="I49" s="3"/>
      <c r="J49" s="3"/>
      <c r="K49" s="3" t="s">
        <v>1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>
      <c r="A50" s="227" t="s">
        <v>4</v>
      </c>
      <c r="B50" s="228"/>
      <c r="C50" s="5" t="s">
        <v>5</v>
      </c>
      <c r="D50" s="5" t="s">
        <v>6</v>
      </c>
      <c r="E50" s="6" t="s">
        <v>7</v>
      </c>
      <c r="F50" s="6"/>
      <c r="G50" s="6"/>
      <c r="H50" s="7" t="s">
        <v>8</v>
      </c>
      <c r="I50" s="6"/>
      <c r="J50" s="8"/>
      <c r="K50" s="48" t="s">
        <v>142</v>
      </c>
      <c r="L50" s="6"/>
      <c r="M50" s="6"/>
      <c r="N50" s="49" t="s">
        <v>143</v>
      </c>
      <c r="O50" s="6"/>
      <c r="P50" s="8"/>
      <c r="Q50" s="48" t="s">
        <v>144</v>
      </c>
      <c r="R50" s="6"/>
      <c r="S50" s="6"/>
      <c r="T50" s="49" t="s">
        <v>145</v>
      </c>
      <c r="U50" s="6"/>
      <c r="V50" s="8"/>
      <c r="W50" s="48" t="s">
        <v>146</v>
      </c>
      <c r="X50" s="6"/>
      <c r="Y50" s="6"/>
      <c r="Z50" s="49" t="s">
        <v>147</v>
      </c>
      <c r="AA50" s="6"/>
      <c r="AB50" s="8"/>
      <c r="AC50" s="6" t="s">
        <v>148</v>
      </c>
      <c r="AD50" s="6"/>
      <c r="AE50" s="6"/>
      <c r="AF50" s="7" t="s">
        <v>149</v>
      </c>
      <c r="AG50" s="6"/>
      <c r="AH50" s="8"/>
      <c r="AI50" s="7" t="s">
        <v>150</v>
      </c>
      <c r="AJ50" s="6"/>
      <c r="AK50" s="8"/>
    </row>
    <row r="51" spans="1:37">
      <c r="A51" s="11"/>
      <c r="B51" s="12"/>
      <c r="C51" s="13"/>
      <c r="D51" s="13"/>
      <c r="E51" s="32" t="s">
        <v>137</v>
      </c>
      <c r="F51" s="14" t="s">
        <v>152</v>
      </c>
      <c r="G51" s="14" t="s">
        <v>153</v>
      </c>
      <c r="H51" s="33" t="s">
        <v>137</v>
      </c>
      <c r="I51" s="14" t="s">
        <v>152</v>
      </c>
      <c r="J51" s="16" t="s">
        <v>153</v>
      </c>
      <c r="K51" s="32" t="s">
        <v>137</v>
      </c>
      <c r="L51" s="14" t="s">
        <v>152</v>
      </c>
      <c r="M51" s="14" t="s">
        <v>153</v>
      </c>
      <c r="N51" s="33" t="s">
        <v>137</v>
      </c>
      <c r="O51" s="14" t="s">
        <v>152</v>
      </c>
      <c r="P51" s="16" t="s">
        <v>153</v>
      </c>
      <c r="Q51" s="32" t="s">
        <v>137</v>
      </c>
      <c r="R51" s="14" t="s">
        <v>152</v>
      </c>
      <c r="S51" s="14" t="s">
        <v>153</v>
      </c>
      <c r="T51" s="33" t="s">
        <v>137</v>
      </c>
      <c r="U51" s="14" t="s">
        <v>152</v>
      </c>
      <c r="V51" s="16" t="s">
        <v>153</v>
      </c>
      <c r="W51" s="32" t="s">
        <v>137</v>
      </c>
      <c r="X51" s="14" t="s">
        <v>152</v>
      </c>
      <c r="Y51" s="14" t="s">
        <v>153</v>
      </c>
      <c r="Z51" s="33" t="s">
        <v>137</v>
      </c>
      <c r="AA51" s="14" t="s">
        <v>152</v>
      </c>
      <c r="AB51" s="16" t="s">
        <v>153</v>
      </c>
      <c r="AC51" s="32" t="s">
        <v>137</v>
      </c>
      <c r="AD51" s="14" t="s">
        <v>152</v>
      </c>
      <c r="AE51" s="14" t="s">
        <v>153</v>
      </c>
      <c r="AF51" s="33" t="s">
        <v>137</v>
      </c>
      <c r="AG51" s="14" t="s">
        <v>152</v>
      </c>
      <c r="AH51" s="16" t="s">
        <v>153</v>
      </c>
      <c r="AI51" s="32" t="s">
        <v>137</v>
      </c>
      <c r="AJ51" s="14" t="s">
        <v>152</v>
      </c>
      <c r="AK51" s="14" t="s">
        <v>153</v>
      </c>
    </row>
    <row r="52" spans="1:37">
      <c r="A52" s="17" t="s">
        <v>52</v>
      </c>
      <c r="B52" s="18" t="s">
        <v>53</v>
      </c>
      <c r="C52" s="19">
        <f>E52-D52</f>
        <v>24086</v>
      </c>
      <c r="D52" s="34">
        <v>7927</v>
      </c>
      <c r="E52" s="21">
        <v>32013</v>
      </c>
      <c r="F52" s="21">
        <v>20627</v>
      </c>
      <c r="G52" s="21">
        <v>11386</v>
      </c>
      <c r="H52" s="22">
        <v>3821</v>
      </c>
      <c r="I52" s="21">
        <v>2735</v>
      </c>
      <c r="J52" s="23">
        <v>1086</v>
      </c>
      <c r="K52" s="21">
        <v>1346</v>
      </c>
      <c r="L52" s="21">
        <v>1191</v>
      </c>
      <c r="M52" s="21">
        <v>155</v>
      </c>
      <c r="N52" s="53">
        <v>2708</v>
      </c>
      <c r="O52" s="54">
        <v>1281</v>
      </c>
      <c r="P52" s="55">
        <v>1427</v>
      </c>
      <c r="Q52" s="21">
        <v>1851</v>
      </c>
      <c r="R52" s="21">
        <v>1036</v>
      </c>
      <c r="S52" s="21">
        <v>815</v>
      </c>
      <c r="T52" s="22">
        <v>3552</v>
      </c>
      <c r="U52" s="21">
        <v>2220</v>
      </c>
      <c r="V52" s="23">
        <v>1332</v>
      </c>
      <c r="W52" s="21">
        <v>1247</v>
      </c>
      <c r="X52" s="21">
        <v>836</v>
      </c>
      <c r="Y52" s="23">
        <v>411</v>
      </c>
      <c r="Z52" s="21">
        <v>2760</v>
      </c>
      <c r="AA52" s="21">
        <v>1841</v>
      </c>
      <c r="AB52" s="23">
        <v>919</v>
      </c>
      <c r="AC52" s="21">
        <v>4362</v>
      </c>
      <c r="AD52" s="21">
        <v>2685</v>
      </c>
      <c r="AE52" s="21">
        <v>1677</v>
      </c>
      <c r="AF52" s="22">
        <v>3445</v>
      </c>
      <c r="AG52" s="21">
        <v>2096</v>
      </c>
      <c r="AH52" s="23">
        <v>1349</v>
      </c>
      <c r="AI52" s="21">
        <v>6921</v>
      </c>
      <c r="AJ52" s="21">
        <v>4706</v>
      </c>
      <c r="AK52" s="23">
        <v>2215</v>
      </c>
    </row>
    <row r="53" spans="1:37">
      <c r="A53" s="17" t="s">
        <v>54</v>
      </c>
      <c r="B53" s="18" t="s">
        <v>55</v>
      </c>
      <c r="C53" s="19">
        <f t="shared" ref="C53:C91" si="1">E53-D53</f>
        <v>-318</v>
      </c>
      <c r="D53" s="34">
        <v>1242</v>
      </c>
      <c r="E53" s="21">
        <v>924</v>
      </c>
      <c r="F53" s="21">
        <v>833</v>
      </c>
      <c r="G53" s="21">
        <v>91</v>
      </c>
      <c r="H53" s="22">
        <v>52</v>
      </c>
      <c r="I53" s="21">
        <v>45</v>
      </c>
      <c r="J53" s="23">
        <v>7</v>
      </c>
      <c r="K53" s="21">
        <v>7</v>
      </c>
      <c r="L53" s="21">
        <v>0</v>
      </c>
      <c r="M53" s="21">
        <v>7</v>
      </c>
      <c r="N53" s="22">
        <v>6</v>
      </c>
      <c r="O53" s="21">
        <v>5</v>
      </c>
      <c r="P53" s="23">
        <v>1</v>
      </c>
      <c r="Q53" s="21">
        <v>0</v>
      </c>
      <c r="R53" s="21">
        <v>0</v>
      </c>
      <c r="S53" s="21">
        <v>0</v>
      </c>
      <c r="T53" s="22">
        <v>65</v>
      </c>
      <c r="U53" s="21">
        <v>63</v>
      </c>
      <c r="V53" s="23">
        <v>2</v>
      </c>
      <c r="W53" s="21">
        <v>117</v>
      </c>
      <c r="X53" s="21">
        <v>103</v>
      </c>
      <c r="Y53" s="23">
        <v>14</v>
      </c>
      <c r="Z53" s="21">
        <v>259</v>
      </c>
      <c r="AA53" s="21">
        <v>231</v>
      </c>
      <c r="AB53" s="23">
        <v>28</v>
      </c>
      <c r="AC53" s="21">
        <v>328</v>
      </c>
      <c r="AD53" s="21">
        <v>303</v>
      </c>
      <c r="AE53" s="21">
        <v>25</v>
      </c>
      <c r="AF53" s="22">
        <v>90</v>
      </c>
      <c r="AG53" s="21">
        <v>83</v>
      </c>
      <c r="AH53" s="23">
        <v>7</v>
      </c>
      <c r="AI53" s="21">
        <v>0</v>
      </c>
      <c r="AJ53" s="21">
        <v>0</v>
      </c>
      <c r="AK53" s="23">
        <v>0</v>
      </c>
    </row>
    <row r="54" spans="1:37">
      <c r="A54" s="17" t="s">
        <v>56</v>
      </c>
      <c r="B54" s="18" t="s">
        <v>57</v>
      </c>
      <c r="C54" s="19">
        <f t="shared" si="1"/>
        <v>2218</v>
      </c>
      <c r="D54" s="34">
        <v>886</v>
      </c>
      <c r="E54" s="21">
        <v>3104</v>
      </c>
      <c r="F54" s="21">
        <v>2482</v>
      </c>
      <c r="G54" s="21">
        <v>622</v>
      </c>
      <c r="H54" s="22">
        <v>252</v>
      </c>
      <c r="I54" s="21">
        <v>102</v>
      </c>
      <c r="J54" s="23">
        <v>150</v>
      </c>
      <c r="K54" s="21">
        <v>0</v>
      </c>
      <c r="L54" s="21">
        <v>0</v>
      </c>
      <c r="M54" s="21">
        <v>0</v>
      </c>
      <c r="N54" s="22">
        <v>0</v>
      </c>
      <c r="O54" s="21">
        <v>0</v>
      </c>
      <c r="P54" s="23">
        <v>0</v>
      </c>
      <c r="Q54" s="21">
        <v>449</v>
      </c>
      <c r="R54" s="21">
        <v>345</v>
      </c>
      <c r="S54" s="21">
        <v>104</v>
      </c>
      <c r="T54" s="22">
        <v>0</v>
      </c>
      <c r="U54" s="21">
        <v>0</v>
      </c>
      <c r="V54" s="23">
        <v>0</v>
      </c>
      <c r="W54" s="21">
        <v>41</v>
      </c>
      <c r="X54" s="21">
        <v>0</v>
      </c>
      <c r="Y54" s="23">
        <v>41</v>
      </c>
      <c r="Z54" s="21">
        <v>250</v>
      </c>
      <c r="AA54" s="21">
        <v>108</v>
      </c>
      <c r="AB54" s="23">
        <v>142</v>
      </c>
      <c r="AC54" s="21">
        <v>592</v>
      </c>
      <c r="AD54" s="21">
        <v>500</v>
      </c>
      <c r="AE54" s="21">
        <v>92</v>
      </c>
      <c r="AF54" s="22">
        <v>0</v>
      </c>
      <c r="AG54" s="21">
        <v>0</v>
      </c>
      <c r="AH54" s="23">
        <v>0</v>
      </c>
      <c r="AI54" s="21">
        <v>1520</v>
      </c>
      <c r="AJ54" s="21">
        <v>1427</v>
      </c>
      <c r="AK54" s="23">
        <v>93</v>
      </c>
    </row>
    <row r="55" spans="1:37">
      <c r="A55" s="17" t="s">
        <v>58</v>
      </c>
      <c r="B55" s="18" t="s">
        <v>59</v>
      </c>
      <c r="C55" s="19">
        <f t="shared" si="1"/>
        <v>-151</v>
      </c>
      <c r="D55" s="34">
        <v>391</v>
      </c>
      <c r="E55" s="21">
        <v>240</v>
      </c>
      <c r="F55" s="21">
        <v>199</v>
      </c>
      <c r="G55" s="21">
        <v>41</v>
      </c>
      <c r="H55" s="22">
        <v>17</v>
      </c>
      <c r="I55" s="21">
        <v>14</v>
      </c>
      <c r="J55" s="23">
        <v>3</v>
      </c>
      <c r="K55" s="21">
        <v>19</v>
      </c>
      <c r="L55" s="21">
        <v>12</v>
      </c>
      <c r="M55" s="21">
        <v>7</v>
      </c>
      <c r="N55" s="22">
        <v>0</v>
      </c>
      <c r="O55" s="21">
        <v>0</v>
      </c>
      <c r="P55" s="23">
        <v>0</v>
      </c>
      <c r="Q55" s="21">
        <v>3</v>
      </c>
      <c r="R55" s="21">
        <v>2</v>
      </c>
      <c r="S55" s="21">
        <v>1</v>
      </c>
      <c r="T55" s="22">
        <v>41</v>
      </c>
      <c r="U55" s="21">
        <v>33</v>
      </c>
      <c r="V55" s="23">
        <v>8</v>
      </c>
      <c r="W55" s="21">
        <v>84</v>
      </c>
      <c r="X55" s="21">
        <v>71</v>
      </c>
      <c r="Y55" s="23">
        <v>13</v>
      </c>
      <c r="Z55" s="21">
        <v>25</v>
      </c>
      <c r="AA55" s="21">
        <v>24</v>
      </c>
      <c r="AB55" s="23">
        <v>1</v>
      </c>
      <c r="AC55" s="21">
        <v>37</v>
      </c>
      <c r="AD55" s="21">
        <v>29</v>
      </c>
      <c r="AE55" s="21">
        <v>8</v>
      </c>
      <c r="AF55" s="22">
        <v>9</v>
      </c>
      <c r="AG55" s="21">
        <v>9</v>
      </c>
      <c r="AH55" s="23">
        <v>0</v>
      </c>
      <c r="AI55" s="21">
        <v>5</v>
      </c>
      <c r="AJ55" s="21">
        <v>5</v>
      </c>
      <c r="AK55" s="23">
        <v>0</v>
      </c>
    </row>
    <row r="56" spans="1:37">
      <c r="A56" s="17" t="s">
        <v>60</v>
      </c>
      <c r="B56" s="18" t="s">
        <v>61</v>
      </c>
      <c r="C56" s="19">
        <f t="shared" si="1"/>
        <v>10437</v>
      </c>
      <c r="D56" s="34">
        <v>62602</v>
      </c>
      <c r="E56" s="21">
        <v>73039</v>
      </c>
      <c r="F56" s="21">
        <v>35307</v>
      </c>
      <c r="G56" s="21">
        <v>37732</v>
      </c>
      <c r="H56" s="22">
        <v>21268</v>
      </c>
      <c r="I56" s="21">
        <v>11160</v>
      </c>
      <c r="J56" s="23">
        <v>10108</v>
      </c>
      <c r="K56" s="21">
        <v>8669</v>
      </c>
      <c r="L56" s="21">
        <v>4799</v>
      </c>
      <c r="M56" s="21">
        <v>3870</v>
      </c>
      <c r="N56" s="22">
        <v>7907</v>
      </c>
      <c r="O56" s="21">
        <v>3661</v>
      </c>
      <c r="P56" s="23">
        <v>4246</v>
      </c>
      <c r="Q56" s="21">
        <v>9732</v>
      </c>
      <c r="R56" s="21">
        <v>4406</v>
      </c>
      <c r="S56" s="21">
        <v>5326</v>
      </c>
      <c r="T56" s="22">
        <v>5792</v>
      </c>
      <c r="U56" s="21">
        <v>2748</v>
      </c>
      <c r="V56" s="23">
        <v>3044</v>
      </c>
      <c r="W56" s="21">
        <v>7095</v>
      </c>
      <c r="X56" s="21">
        <v>3228</v>
      </c>
      <c r="Y56" s="23">
        <v>3867</v>
      </c>
      <c r="Z56" s="21">
        <v>6076</v>
      </c>
      <c r="AA56" s="21">
        <v>2218</v>
      </c>
      <c r="AB56" s="23">
        <v>3858</v>
      </c>
      <c r="AC56" s="21">
        <v>3161</v>
      </c>
      <c r="AD56" s="21">
        <v>1381</v>
      </c>
      <c r="AE56" s="21">
        <v>1780</v>
      </c>
      <c r="AF56" s="22">
        <v>1580</v>
      </c>
      <c r="AG56" s="21">
        <v>795</v>
      </c>
      <c r="AH56" s="23">
        <v>785</v>
      </c>
      <c r="AI56" s="21">
        <v>1759</v>
      </c>
      <c r="AJ56" s="21">
        <v>911</v>
      </c>
      <c r="AK56" s="23">
        <v>848</v>
      </c>
    </row>
    <row r="57" spans="1:37">
      <c r="A57" s="17" t="s">
        <v>62</v>
      </c>
      <c r="B57" s="18" t="s">
        <v>63</v>
      </c>
      <c r="C57" s="19">
        <f t="shared" si="1"/>
        <v>-556</v>
      </c>
      <c r="D57" s="34">
        <v>11798</v>
      </c>
      <c r="E57" s="21">
        <v>11242</v>
      </c>
      <c r="F57" s="21">
        <v>4727</v>
      </c>
      <c r="G57" s="21">
        <v>6515</v>
      </c>
      <c r="H57" s="22">
        <v>536</v>
      </c>
      <c r="I57" s="21">
        <v>170</v>
      </c>
      <c r="J57" s="23">
        <v>366</v>
      </c>
      <c r="K57" s="21">
        <v>599</v>
      </c>
      <c r="L57" s="21">
        <v>206</v>
      </c>
      <c r="M57" s="21">
        <v>393</v>
      </c>
      <c r="N57" s="22">
        <v>739</v>
      </c>
      <c r="O57" s="21">
        <v>396</v>
      </c>
      <c r="P57" s="23">
        <v>343</v>
      </c>
      <c r="Q57" s="21">
        <v>1780</v>
      </c>
      <c r="R57" s="21">
        <v>801</v>
      </c>
      <c r="S57" s="21">
        <v>979</v>
      </c>
      <c r="T57" s="22">
        <v>2967</v>
      </c>
      <c r="U57" s="21">
        <v>1160</v>
      </c>
      <c r="V57" s="23">
        <v>1807</v>
      </c>
      <c r="W57" s="21">
        <v>2043</v>
      </c>
      <c r="X57" s="21">
        <v>1302</v>
      </c>
      <c r="Y57" s="23">
        <v>741</v>
      </c>
      <c r="Z57" s="21">
        <v>738</v>
      </c>
      <c r="AA57" s="21">
        <v>256</v>
      </c>
      <c r="AB57" s="23">
        <v>482</v>
      </c>
      <c r="AC57" s="21">
        <v>999</v>
      </c>
      <c r="AD57" s="21">
        <v>204</v>
      </c>
      <c r="AE57" s="21">
        <v>795</v>
      </c>
      <c r="AF57" s="22">
        <v>510</v>
      </c>
      <c r="AG57" s="21">
        <v>136</v>
      </c>
      <c r="AH57" s="23">
        <v>374</v>
      </c>
      <c r="AI57" s="21">
        <v>331</v>
      </c>
      <c r="AJ57" s="21">
        <v>96</v>
      </c>
      <c r="AK57" s="23">
        <v>235</v>
      </c>
    </row>
    <row r="58" spans="1:37">
      <c r="A58" s="17" t="s">
        <v>64</v>
      </c>
      <c r="B58" s="18" t="s">
        <v>65</v>
      </c>
      <c r="C58" s="19">
        <f t="shared" si="1"/>
        <v>2205</v>
      </c>
      <c r="D58" s="34">
        <v>11873</v>
      </c>
      <c r="E58" s="21">
        <v>14078</v>
      </c>
      <c r="F58" s="21">
        <v>10606</v>
      </c>
      <c r="G58" s="21">
        <v>3472</v>
      </c>
      <c r="H58" s="22">
        <v>1405</v>
      </c>
      <c r="I58" s="21">
        <v>1065</v>
      </c>
      <c r="J58" s="23">
        <v>340</v>
      </c>
      <c r="K58" s="21">
        <v>1621</v>
      </c>
      <c r="L58" s="21">
        <v>1190</v>
      </c>
      <c r="M58" s="21">
        <v>431</v>
      </c>
      <c r="N58" s="22">
        <v>1278</v>
      </c>
      <c r="O58" s="21">
        <v>1065</v>
      </c>
      <c r="P58" s="23">
        <v>213</v>
      </c>
      <c r="Q58" s="21">
        <v>2068</v>
      </c>
      <c r="R58" s="21">
        <v>1667</v>
      </c>
      <c r="S58" s="21">
        <v>401</v>
      </c>
      <c r="T58" s="22">
        <v>2387</v>
      </c>
      <c r="U58" s="21">
        <v>1726</v>
      </c>
      <c r="V58" s="23">
        <v>661</v>
      </c>
      <c r="W58" s="21">
        <v>1881</v>
      </c>
      <c r="X58" s="21">
        <v>1298</v>
      </c>
      <c r="Y58" s="23">
        <v>583</v>
      </c>
      <c r="Z58" s="21">
        <v>1400</v>
      </c>
      <c r="AA58" s="21">
        <v>1060</v>
      </c>
      <c r="AB58" s="23">
        <v>340</v>
      </c>
      <c r="AC58" s="21">
        <v>528</v>
      </c>
      <c r="AD58" s="21">
        <v>386</v>
      </c>
      <c r="AE58" s="21">
        <v>142</v>
      </c>
      <c r="AF58" s="22">
        <v>1368</v>
      </c>
      <c r="AG58" s="21">
        <v>1043</v>
      </c>
      <c r="AH58" s="23">
        <v>325</v>
      </c>
      <c r="AI58" s="21">
        <v>142</v>
      </c>
      <c r="AJ58" s="21">
        <v>106</v>
      </c>
      <c r="AK58" s="23">
        <v>36</v>
      </c>
    </row>
    <row r="59" spans="1:37">
      <c r="A59" s="17" t="s">
        <v>66</v>
      </c>
      <c r="B59" s="18" t="s">
        <v>67</v>
      </c>
      <c r="C59" s="19">
        <f t="shared" si="1"/>
        <v>-2444</v>
      </c>
      <c r="D59" s="34">
        <v>27192</v>
      </c>
      <c r="E59" s="21">
        <v>24748</v>
      </c>
      <c r="F59" s="21">
        <v>18231</v>
      </c>
      <c r="G59" s="21">
        <v>6517</v>
      </c>
      <c r="H59" s="22">
        <v>3256</v>
      </c>
      <c r="I59" s="21">
        <v>1975</v>
      </c>
      <c r="J59" s="23">
        <v>1281</v>
      </c>
      <c r="K59" s="21">
        <v>4664</v>
      </c>
      <c r="L59" s="21">
        <v>3264</v>
      </c>
      <c r="M59" s="21">
        <v>1400</v>
      </c>
      <c r="N59" s="22">
        <v>2512</v>
      </c>
      <c r="O59" s="21">
        <v>1703</v>
      </c>
      <c r="P59" s="23">
        <v>809</v>
      </c>
      <c r="Q59" s="21">
        <v>3741</v>
      </c>
      <c r="R59" s="21">
        <v>3126</v>
      </c>
      <c r="S59" s="21">
        <v>615</v>
      </c>
      <c r="T59" s="22">
        <v>1508</v>
      </c>
      <c r="U59" s="21">
        <v>1053</v>
      </c>
      <c r="V59" s="23">
        <v>455</v>
      </c>
      <c r="W59" s="21">
        <v>4592</v>
      </c>
      <c r="X59" s="21">
        <v>3850</v>
      </c>
      <c r="Y59" s="23">
        <v>742</v>
      </c>
      <c r="Z59" s="21">
        <v>2771</v>
      </c>
      <c r="AA59" s="21">
        <v>2152</v>
      </c>
      <c r="AB59" s="23">
        <v>619</v>
      </c>
      <c r="AC59" s="21">
        <v>362</v>
      </c>
      <c r="AD59" s="21">
        <v>296</v>
      </c>
      <c r="AE59" s="21">
        <v>66</v>
      </c>
      <c r="AF59" s="22">
        <v>1188</v>
      </c>
      <c r="AG59" s="21">
        <v>724</v>
      </c>
      <c r="AH59" s="23">
        <v>464</v>
      </c>
      <c r="AI59" s="21">
        <v>154</v>
      </c>
      <c r="AJ59" s="21">
        <v>88</v>
      </c>
      <c r="AK59" s="23">
        <v>66</v>
      </c>
    </row>
    <row r="60" spans="1:37">
      <c r="A60" s="17" t="s">
        <v>68</v>
      </c>
      <c r="B60" s="18" t="s">
        <v>69</v>
      </c>
      <c r="C60" s="19">
        <f t="shared" si="1"/>
        <v>201</v>
      </c>
      <c r="D60" s="34">
        <v>1224</v>
      </c>
      <c r="E60" s="21">
        <v>1425</v>
      </c>
      <c r="F60" s="21">
        <v>1235</v>
      </c>
      <c r="G60" s="21">
        <v>190</v>
      </c>
      <c r="H60" s="22">
        <v>363</v>
      </c>
      <c r="I60" s="21">
        <v>315</v>
      </c>
      <c r="J60" s="23">
        <v>48</v>
      </c>
      <c r="K60" s="21">
        <v>299</v>
      </c>
      <c r="L60" s="21">
        <v>260</v>
      </c>
      <c r="M60" s="21">
        <v>39</v>
      </c>
      <c r="N60" s="22">
        <v>61</v>
      </c>
      <c r="O60" s="21">
        <v>30</v>
      </c>
      <c r="P60" s="23">
        <v>31</v>
      </c>
      <c r="Q60" s="21">
        <v>421</v>
      </c>
      <c r="R60" s="21">
        <v>397</v>
      </c>
      <c r="S60" s="21">
        <v>24</v>
      </c>
      <c r="T60" s="22">
        <v>62</v>
      </c>
      <c r="U60" s="21">
        <v>49</v>
      </c>
      <c r="V60" s="23">
        <v>13</v>
      </c>
      <c r="W60" s="21">
        <v>81</v>
      </c>
      <c r="X60" s="21">
        <v>69</v>
      </c>
      <c r="Y60" s="23">
        <v>12</v>
      </c>
      <c r="Z60" s="21">
        <v>101</v>
      </c>
      <c r="AA60" s="21">
        <v>91</v>
      </c>
      <c r="AB60" s="23">
        <v>10</v>
      </c>
      <c r="AC60" s="21">
        <v>11</v>
      </c>
      <c r="AD60" s="21">
        <v>9</v>
      </c>
      <c r="AE60" s="21">
        <v>2</v>
      </c>
      <c r="AF60" s="22">
        <v>20</v>
      </c>
      <c r="AG60" s="21">
        <v>10</v>
      </c>
      <c r="AH60" s="23">
        <v>10</v>
      </c>
      <c r="AI60" s="21">
        <v>6</v>
      </c>
      <c r="AJ60" s="21">
        <v>5</v>
      </c>
      <c r="AK60" s="23">
        <v>1</v>
      </c>
    </row>
    <row r="61" spans="1:37">
      <c r="A61" s="17" t="s">
        <v>70</v>
      </c>
      <c r="B61" s="18" t="s">
        <v>71</v>
      </c>
      <c r="C61" s="19">
        <f t="shared" si="1"/>
        <v>-1509</v>
      </c>
      <c r="D61" s="34">
        <v>25409</v>
      </c>
      <c r="E61" s="21">
        <v>23900</v>
      </c>
      <c r="F61" s="21">
        <v>16541</v>
      </c>
      <c r="G61" s="21">
        <v>7359</v>
      </c>
      <c r="H61" s="22">
        <v>6083</v>
      </c>
      <c r="I61" s="21">
        <v>4234</v>
      </c>
      <c r="J61" s="23">
        <v>1849</v>
      </c>
      <c r="K61" s="21">
        <v>1962</v>
      </c>
      <c r="L61" s="21">
        <v>1420</v>
      </c>
      <c r="M61" s="21">
        <v>542</v>
      </c>
      <c r="N61" s="22">
        <v>2158</v>
      </c>
      <c r="O61" s="21">
        <v>1599</v>
      </c>
      <c r="P61" s="23">
        <v>559</v>
      </c>
      <c r="Q61" s="21">
        <v>3155</v>
      </c>
      <c r="R61" s="21">
        <v>2163</v>
      </c>
      <c r="S61" s="21">
        <v>992</v>
      </c>
      <c r="T61" s="22">
        <v>3086</v>
      </c>
      <c r="U61" s="21">
        <v>1927</v>
      </c>
      <c r="V61" s="23">
        <v>1159</v>
      </c>
      <c r="W61" s="21">
        <v>2645</v>
      </c>
      <c r="X61" s="21">
        <v>1775</v>
      </c>
      <c r="Y61" s="23">
        <v>870</v>
      </c>
      <c r="Z61" s="21">
        <v>2067</v>
      </c>
      <c r="AA61" s="21">
        <v>1660</v>
      </c>
      <c r="AB61" s="23">
        <v>407</v>
      </c>
      <c r="AC61" s="21">
        <v>1108</v>
      </c>
      <c r="AD61" s="21">
        <v>787</v>
      </c>
      <c r="AE61" s="21">
        <v>321</v>
      </c>
      <c r="AF61" s="22">
        <v>1494</v>
      </c>
      <c r="AG61" s="21">
        <v>892</v>
      </c>
      <c r="AH61" s="23">
        <v>602</v>
      </c>
      <c r="AI61" s="21">
        <v>142</v>
      </c>
      <c r="AJ61" s="21">
        <v>84</v>
      </c>
      <c r="AK61" s="23">
        <v>58</v>
      </c>
    </row>
    <row r="62" spans="1:37">
      <c r="A62" s="17" t="s">
        <v>72</v>
      </c>
      <c r="B62" s="18" t="s">
        <v>73</v>
      </c>
      <c r="C62" s="19">
        <f t="shared" si="1"/>
        <v>-61</v>
      </c>
      <c r="D62" s="34">
        <v>10459</v>
      </c>
      <c r="E62" s="21">
        <v>10398</v>
      </c>
      <c r="F62" s="21">
        <v>8524</v>
      </c>
      <c r="G62" s="21">
        <v>1874</v>
      </c>
      <c r="H62" s="22">
        <v>701</v>
      </c>
      <c r="I62" s="21">
        <v>577</v>
      </c>
      <c r="J62" s="23">
        <v>124</v>
      </c>
      <c r="K62" s="21">
        <v>1616</v>
      </c>
      <c r="L62" s="21">
        <v>1319</v>
      </c>
      <c r="M62" s="21">
        <v>297</v>
      </c>
      <c r="N62" s="22">
        <v>296</v>
      </c>
      <c r="O62" s="21">
        <v>234</v>
      </c>
      <c r="P62" s="23">
        <v>62</v>
      </c>
      <c r="Q62" s="21">
        <v>2357</v>
      </c>
      <c r="R62" s="21">
        <v>2101</v>
      </c>
      <c r="S62" s="21">
        <v>256</v>
      </c>
      <c r="T62" s="22">
        <v>1155</v>
      </c>
      <c r="U62" s="21">
        <v>958</v>
      </c>
      <c r="V62" s="23">
        <v>197</v>
      </c>
      <c r="W62" s="21">
        <v>1423</v>
      </c>
      <c r="X62" s="21">
        <v>1118</v>
      </c>
      <c r="Y62" s="23">
        <v>305</v>
      </c>
      <c r="Z62" s="21">
        <v>1199</v>
      </c>
      <c r="AA62" s="21">
        <v>1012</v>
      </c>
      <c r="AB62" s="23">
        <v>187</v>
      </c>
      <c r="AC62" s="21">
        <v>414</v>
      </c>
      <c r="AD62" s="21">
        <v>345</v>
      </c>
      <c r="AE62" s="21">
        <v>69</v>
      </c>
      <c r="AF62" s="22">
        <v>412</v>
      </c>
      <c r="AG62" s="21">
        <v>262</v>
      </c>
      <c r="AH62" s="23">
        <v>150</v>
      </c>
      <c r="AI62" s="21">
        <v>825</v>
      </c>
      <c r="AJ62" s="21">
        <v>598</v>
      </c>
      <c r="AK62" s="23">
        <v>227</v>
      </c>
    </row>
    <row r="63" spans="1:37">
      <c r="A63" s="17" t="s">
        <v>74</v>
      </c>
      <c r="B63" s="18" t="s">
        <v>75</v>
      </c>
      <c r="C63" s="19">
        <f t="shared" si="1"/>
        <v>4418</v>
      </c>
      <c r="D63" s="34">
        <v>22280</v>
      </c>
      <c r="E63" s="21">
        <v>26698</v>
      </c>
      <c r="F63" s="21">
        <v>23681</v>
      </c>
      <c r="G63" s="21">
        <v>3017</v>
      </c>
      <c r="H63" s="22">
        <v>4907</v>
      </c>
      <c r="I63" s="21">
        <v>4511</v>
      </c>
      <c r="J63" s="23">
        <v>396</v>
      </c>
      <c r="K63" s="21">
        <v>3947</v>
      </c>
      <c r="L63" s="21">
        <v>3636</v>
      </c>
      <c r="M63" s="21">
        <v>311</v>
      </c>
      <c r="N63" s="22">
        <v>1688</v>
      </c>
      <c r="O63" s="21">
        <v>607</v>
      </c>
      <c r="P63" s="23">
        <v>1081</v>
      </c>
      <c r="Q63" s="21">
        <v>6393</v>
      </c>
      <c r="R63" s="21">
        <v>6122</v>
      </c>
      <c r="S63" s="21">
        <v>271</v>
      </c>
      <c r="T63" s="22">
        <v>1693</v>
      </c>
      <c r="U63" s="21">
        <v>1442</v>
      </c>
      <c r="V63" s="23">
        <v>251</v>
      </c>
      <c r="W63" s="21">
        <v>7370</v>
      </c>
      <c r="X63" s="21">
        <v>6758</v>
      </c>
      <c r="Y63" s="23">
        <v>612</v>
      </c>
      <c r="Z63" s="21">
        <v>391</v>
      </c>
      <c r="AA63" s="21">
        <v>335</v>
      </c>
      <c r="AB63" s="23">
        <v>56</v>
      </c>
      <c r="AC63" s="21">
        <v>165</v>
      </c>
      <c r="AD63" s="21">
        <v>146</v>
      </c>
      <c r="AE63" s="21">
        <v>19</v>
      </c>
      <c r="AF63" s="22">
        <v>103</v>
      </c>
      <c r="AG63" s="21">
        <v>89</v>
      </c>
      <c r="AH63" s="23">
        <v>14</v>
      </c>
      <c r="AI63" s="21">
        <v>41</v>
      </c>
      <c r="AJ63" s="21">
        <v>35</v>
      </c>
      <c r="AK63" s="23">
        <v>6</v>
      </c>
    </row>
    <row r="64" spans="1:37">
      <c r="A64" s="17" t="s">
        <v>76</v>
      </c>
      <c r="B64" s="18" t="s">
        <v>77</v>
      </c>
      <c r="C64" s="19">
        <f t="shared" si="1"/>
        <v>-530</v>
      </c>
      <c r="D64" s="34">
        <v>7791</v>
      </c>
      <c r="E64" s="21">
        <v>7261</v>
      </c>
      <c r="F64" s="21">
        <v>5809</v>
      </c>
      <c r="G64" s="21">
        <v>1452</v>
      </c>
      <c r="H64" s="22">
        <v>970</v>
      </c>
      <c r="I64" s="21">
        <v>802</v>
      </c>
      <c r="J64" s="23">
        <v>168</v>
      </c>
      <c r="K64" s="21">
        <v>2099</v>
      </c>
      <c r="L64" s="21">
        <v>1746</v>
      </c>
      <c r="M64" s="21">
        <v>353</v>
      </c>
      <c r="N64" s="22">
        <v>647</v>
      </c>
      <c r="O64" s="21">
        <v>442</v>
      </c>
      <c r="P64" s="23">
        <v>205</v>
      </c>
      <c r="Q64" s="21">
        <v>1159</v>
      </c>
      <c r="R64" s="21">
        <v>946</v>
      </c>
      <c r="S64" s="21">
        <v>213</v>
      </c>
      <c r="T64" s="22">
        <v>559</v>
      </c>
      <c r="U64" s="21">
        <v>379</v>
      </c>
      <c r="V64" s="23">
        <v>180</v>
      </c>
      <c r="W64" s="21">
        <v>797</v>
      </c>
      <c r="X64" s="21">
        <v>643</v>
      </c>
      <c r="Y64" s="23">
        <v>154</v>
      </c>
      <c r="Z64" s="21">
        <v>289</v>
      </c>
      <c r="AA64" s="21">
        <v>251</v>
      </c>
      <c r="AB64" s="23">
        <v>38</v>
      </c>
      <c r="AC64" s="21">
        <v>464</v>
      </c>
      <c r="AD64" s="21">
        <v>375</v>
      </c>
      <c r="AE64" s="21">
        <v>89</v>
      </c>
      <c r="AF64" s="22">
        <v>269</v>
      </c>
      <c r="AG64" s="21">
        <v>218</v>
      </c>
      <c r="AH64" s="23">
        <v>51</v>
      </c>
      <c r="AI64" s="21">
        <v>8</v>
      </c>
      <c r="AJ64" s="21">
        <v>7</v>
      </c>
      <c r="AK64" s="23">
        <v>1</v>
      </c>
    </row>
    <row r="65" spans="1:37">
      <c r="A65" s="17" t="s">
        <v>78</v>
      </c>
      <c r="B65" s="18" t="s">
        <v>79</v>
      </c>
      <c r="C65" s="19">
        <f t="shared" si="1"/>
        <v>-5440</v>
      </c>
      <c r="D65" s="34">
        <v>38975</v>
      </c>
      <c r="E65" s="21">
        <v>33535</v>
      </c>
      <c r="F65" s="21">
        <v>25522</v>
      </c>
      <c r="G65" s="21">
        <v>8013</v>
      </c>
      <c r="H65" s="22">
        <v>3722</v>
      </c>
      <c r="I65" s="21">
        <v>2942</v>
      </c>
      <c r="J65" s="23">
        <v>780</v>
      </c>
      <c r="K65" s="21">
        <v>5297</v>
      </c>
      <c r="L65" s="21">
        <v>4206</v>
      </c>
      <c r="M65" s="21">
        <v>1091</v>
      </c>
      <c r="N65" s="22">
        <v>2297</v>
      </c>
      <c r="O65" s="21">
        <v>1851</v>
      </c>
      <c r="P65" s="23">
        <v>446</v>
      </c>
      <c r="Q65" s="21">
        <v>6820</v>
      </c>
      <c r="R65" s="21">
        <v>5032</v>
      </c>
      <c r="S65" s="21">
        <v>1788</v>
      </c>
      <c r="T65" s="22">
        <v>5942</v>
      </c>
      <c r="U65" s="21">
        <v>4342</v>
      </c>
      <c r="V65" s="23">
        <v>1600</v>
      </c>
      <c r="W65" s="21">
        <v>4557</v>
      </c>
      <c r="X65" s="21">
        <v>3452</v>
      </c>
      <c r="Y65" s="23">
        <v>1105</v>
      </c>
      <c r="Z65" s="21">
        <v>1603</v>
      </c>
      <c r="AA65" s="21">
        <v>1347</v>
      </c>
      <c r="AB65" s="23">
        <v>256</v>
      </c>
      <c r="AC65" s="21">
        <v>2048</v>
      </c>
      <c r="AD65" s="21">
        <v>1385</v>
      </c>
      <c r="AE65" s="21">
        <v>663</v>
      </c>
      <c r="AF65" s="22">
        <v>997</v>
      </c>
      <c r="AG65" s="21">
        <v>761</v>
      </c>
      <c r="AH65" s="23">
        <v>236</v>
      </c>
      <c r="AI65" s="21">
        <v>252</v>
      </c>
      <c r="AJ65" s="21">
        <v>204</v>
      </c>
      <c r="AK65" s="23">
        <v>48</v>
      </c>
    </row>
    <row r="66" spans="1:37">
      <c r="A66" s="17" t="s">
        <v>80</v>
      </c>
      <c r="B66" s="18" t="s">
        <v>81</v>
      </c>
      <c r="C66" s="19">
        <f t="shared" si="1"/>
        <v>5001</v>
      </c>
      <c r="D66" s="34">
        <v>27704</v>
      </c>
      <c r="E66" s="21">
        <v>32705</v>
      </c>
      <c r="F66" s="21">
        <v>28179</v>
      </c>
      <c r="G66" s="21">
        <v>4526</v>
      </c>
      <c r="H66" s="22">
        <v>9957</v>
      </c>
      <c r="I66" s="21">
        <v>8567</v>
      </c>
      <c r="J66" s="23">
        <v>1390</v>
      </c>
      <c r="K66" s="21">
        <v>2385</v>
      </c>
      <c r="L66" s="21">
        <v>1978</v>
      </c>
      <c r="M66" s="21">
        <v>407</v>
      </c>
      <c r="N66" s="22">
        <v>878</v>
      </c>
      <c r="O66" s="21">
        <v>704</v>
      </c>
      <c r="P66" s="23">
        <v>174</v>
      </c>
      <c r="Q66" s="21">
        <v>10964</v>
      </c>
      <c r="R66" s="21">
        <v>9960</v>
      </c>
      <c r="S66" s="21">
        <v>1004</v>
      </c>
      <c r="T66" s="22">
        <v>3231</v>
      </c>
      <c r="U66" s="21">
        <v>2547</v>
      </c>
      <c r="V66" s="23">
        <v>684</v>
      </c>
      <c r="W66" s="21">
        <v>2962</v>
      </c>
      <c r="X66" s="21">
        <v>2362</v>
      </c>
      <c r="Y66" s="23">
        <v>600</v>
      </c>
      <c r="Z66" s="21">
        <v>1491</v>
      </c>
      <c r="AA66" s="21">
        <v>1357</v>
      </c>
      <c r="AB66" s="23">
        <v>134</v>
      </c>
      <c r="AC66" s="21">
        <v>357</v>
      </c>
      <c r="AD66" s="21">
        <v>300</v>
      </c>
      <c r="AE66" s="21">
        <v>57</v>
      </c>
      <c r="AF66" s="22">
        <v>218</v>
      </c>
      <c r="AG66" s="21">
        <v>170</v>
      </c>
      <c r="AH66" s="23">
        <v>48</v>
      </c>
      <c r="AI66" s="21">
        <v>262</v>
      </c>
      <c r="AJ66" s="21">
        <v>234</v>
      </c>
      <c r="AK66" s="23">
        <v>28</v>
      </c>
    </row>
    <row r="67" spans="1:37">
      <c r="A67" s="17" t="s">
        <v>82</v>
      </c>
      <c r="B67" s="18" t="s">
        <v>83</v>
      </c>
      <c r="C67" s="19">
        <f t="shared" si="1"/>
        <v>4</v>
      </c>
      <c r="D67" s="34">
        <v>30017</v>
      </c>
      <c r="E67" s="21">
        <v>30021</v>
      </c>
      <c r="F67" s="21">
        <v>25516</v>
      </c>
      <c r="G67" s="21">
        <v>4505</v>
      </c>
      <c r="H67" s="22">
        <v>5521</v>
      </c>
      <c r="I67" s="21">
        <v>4695</v>
      </c>
      <c r="J67" s="23">
        <v>826</v>
      </c>
      <c r="K67" s="21">
        <v>5637</v>
      </c>
      <c r="L67" s="21">
        <v>4901</v>
      </c>
      <c r="M67" s="21">
        <v>736</v>
      </c>
      <c r="N67" s="22">
        <v>2338</v>
      </c>
      <c r="O67" s="21">
        <v>1977</v>
      </c>
      <c r="P67" s="23">
        <v>361</v>
      </c>
      <c r="Q67" s="21">
        <v>8955</v>
      </c>
      <c r="R67" s="21">
        <v>7812</v>
      </c>
      <c r="S67" s="21">
        <v>1143</v>
      </c>
      <c r="T67" s="22">
        <v>3200</v>
      </c>
      <c r="U67" s="21">
        <v>2581</v>
      </c>
      <c r="V67" s="23">
        <v>619</v>
      </c>
      <c r="W67" s="21">
        <v>1872</v>
      </c>
      <c r="X67" s="21">
        <v>1578</v>
      </c>
      <c r="Y67" s="23">
        <v>294</v>
      </c>
      <c r="Z67" s="21">
        <v>461</v>
      </c>
      <c r="AA67" s="21">
        <v>365</v>
      </c>
      <c r="AB67" s="23">
        <v>96</v>
      </c>
      <c r="AC67" s="21">
        <v>735</v>
      </c>
      <c r="AD67" s="21">
        <v>606</v>
      </c>
      <c r="AE67" s="21">
        <v>129</v>
      </c>
      <c r="AF67" s="22">
        <v>363</v>
      </c>
      <c r="AG67" s="21">
        <v>277</v>
      </c>
      <c r="AH67" s="23">
        <v>86</v>
      </c>
      <c r="AI67" s="21">
        <v>939</v>
      </c>
      <c r="AJ67" s="21">
        <v>724</v>
      </c>
      <c r="AK67" s="23">
        <v>215</v>
      </c>
    </row>
    <row r="68" spans="1:37">
      <c r="A68" s="17" t="s">
        <v>84</v>
      </c>
      <c r="B68" s="18" t="s">
        <v>85</v>
      </c>
      <c r="C68" s="19">
        <f t="shared" si="1"/>
        <v>358</v>
      </c>
      <c r="D68" s="34">
        <v>10325</v>
      </c>
      <c r="E68" s="21">
        <v>10683</v>
      </c>
      <c r="F68" s="21">
        <v>7540</v>
      </c>
      <c r="G68" s="21">
        <v>3143</v>
      </c>
      <c r="H68" s="22">
        <v>2738</v>
      </c>
      <c r="I68" s="21">
        <v>2042</v>
      </c>
      <c r="J68" s="23">
        <v>696</v>
      </c>
      <c r="K68" s="21">
        <v>1287</v>
      </c>
      <c r="L68" s="21">
        <v>921</v>
      </c>
      <c r="M68" s="21">
        <v>366</v>
      </c>
      <c r="N68" s="22">
        <v>967</v>
      </c>
      <c r="O68" s="21">
        <v>768</v>
      </c>
      <c r="P68" s="23">
        <v>199</v>
      </c>
      <c r="Q68" s="21">
        <v>1134</v>
      </c>
      <c r="R68" s="21">
        <v>745</v>
      </c>
      <c r="S68" s="21">
        <v>389</v>
      </c>
      <c r="T68" s="22">
        <v>534</v>
      </c>
      <c r="U68" s="21">
        <v>346</v>
      </c>
      <c r="V68" s="23">
        <v>188</v>
      </c>
      <c r="W68" s="21">
        <v>3288</v>
      </c>
      <c r="X68" s="21">
        <v>2286</v>
      </c>
      <c r="Y68" s="23">
        <v>1002</v>
      </c>
      <c r="Z68" s="21">
        <v>321</v>
      </c>
      <c r="AA68" s="21">
        <v>205</v>
      </c>
      <c r="AB68" s="23">
        <v>116</v>
      </c>
      <c r="AC68" s="21">
        <v>224</v>
      </c>
      <c r="AD68" s="21">
        <v>132</v>
      </c>
      <c r="AE68" s="21">
        <v>92</v>
      </c>
      <c r="AF68" s="22">
        <v>120</v>
      </c>
      <c r="AG68" s="21">
        <v>54</v>
      </c>
      <c r="AH68" s="23">
        <v>66</v>
      </c>
      <c r="AI68" s="21">
        <v>70</v>
      </c>
      <c r="AJ68" s="21">
        <v>41</v>
      </c>
      <c r="AK68" s="23">
        <v>29</v>
      </c>
    </row>
    <row r="69" spans="1:37">
      <c r="A69" s="17" t="s">
        <v>86</v>
      </c>
      <c r="B69" s="18" t="s">
        <v>87</v>
      </c>
      <c r="C69" s="19">
        <f t="shared" si="1"/>
        <v>-5871</v>
      </c>
      <c r="D69" s="34">
        <v>16461</v>
      </c>
      <c r="E69" s="21">
        <v>10590</v>
      </c>
      <c r="F69" s="21">
        <v>7384</v>
      </c>
      <c r="G69" s="21">
        <v>3206</v>
      </c>
      <c r="H69" s="22">
        <v>960</v>
      </c>
      <c r="I69" s="21">
        <v>690</v>
      </c>
      <c r="J69" s="23">
        <v>270</v>
      </c>
      <c r="K69" s="21">
        <v>1556</v>
      </c>
      <c r="L69" s="21">
        <v>1083</v>
      </c>
      <c r="M69" s="21">
        <v>473</v>
      </c>
      <c r="N69" s="22">
        <v>1822</v>
      </c>
      <c r="O69" s="21">
        <v>1316</v>
      </c>
      <c r="P69" s="23">
        <v>506</v>
      </c>
      <c r="Q69" s="21">
        <v>634</v>
      </c>
      <c r="R69" s="21">
        <v>281</v>
      </c>
      <c r="S69" s="21">
        <v>353</v>
      </c>
      <c r="T69" s="22">
        <v>933</v>
      </c>
      <c r="U69" s="21">
        <v>617</v>
      </c>
      <c r="V69" s="23">
        <v>316</v>
      </c>
      <c r="W69" s="21">
        <v>1447</v>
      </c>
      <c r="X69" s="21">
        <v>998</v>
      </c>
      <c r="Y69" s="23">
        <v>449</v>
      </c>
      <c r="Z69" s="21">
        <v>2225</v>
      </c>
      <c r="AA69" s="21">
        <v>1780</v>
      </c>
      <c r="AB69" s="23">
        <v>445</v>
      </c>
      <c r="AC69" s="21">
        <v>480</v>
      </c>
      <c r="AD69" s="21">
        <v>319</v>
      </c>
      <c r="AE69" s="21">
        <v>161</v>
      </c>
      <c r="AF69" s="22">
        <v>514</v>
      </c>
      <c r="AG69" s="21">
        <v>290</v>
      </c>
      <c r="AH69" s="23">
        <v>224</v>
      </c>
      <c r="AI69" s="21">
        <v>19</v>
      </c>
      <c r="AJ69" s="21">
        <v>10</v>
      </c>
      <c r="AK69" s="23">
        <v>9</v>
      </c>
    </row>
    <row r="70" spans="1:37">
      <c r="A70" s="17" t="s">
        <v>88</v>
      </c>
      <c r="B70" s="18" t="s">
        <v>89</v>
      </c>
      <c r="C70" s="19">
        <f t="shared" si="1"/>
        <v>-1074</v>
      </c>
      <c r="D70" s="34">
        <v>42499</v>
      </c>
      <c r="E70" s="21">
        <v>41425</v>
      </c>
      <c r="F70" s="21">
        <v>29823</v>
      </c>
      <c r="G70" s="21">
        <v>11602</v>
      </c>
      <c r="H70" s="22">
        <v>7463</v>
      </c>
      <c r="I70" s="21">
        <v>6111</v>
      </c>
      <c r="J70" s="23">
        <v>1352</v>
      </c>
      <c r="K70" s="21">
        <v>3934</v>
      </c>
      <c r="L70" s="21">
        <v>3090</v>
      </c>
      <c r="M70" s="21">
        <v>844</v>
      </c>
      <c r="N70" s="22">
        <v>3319</v>
      </c>
      <c r="O70" s="21">
        <v>2284</v>
      </c>
      <c r="P70" s="23">
        <v>1035</v>
      </c>
      <c r="Q70" s="21">
        <v>3524</v>
      </c>
      <c r="R70" s="21">
        <v>1709</v>
      </c>
      <c r="S70" s="21">
        <v>1815</v>
      </c>
      <c r="T70" s="22">
        <v>2491</v>
      </c>
      <c r="U70" s="21">
        <v>1893</v>
      </c>
      <c r="V70" s="23">
        <v>598</v>
      </c>
      <c r="W70" s="21">
        <v>12571</v>
      </c>
      <c r="X70" s="21">
        <v>9382</v>
      </c>
      <c r="Y70" s="23">
        <v>3189</v>
      </c>
      <c r="Z70" s="21">
        <v>3042</v>
      </c>
      <c r="AA70" s="21">
        <v>1966</v>
      </c>
      <c r="AB70" s="23">
        <v>1076</v>
      </c>
      <c r="AC70" s="21">
        <v>631</v>
      </c>
      <c r="AD70" s="21">
        <v>451</v>
      </c>
      <c r="AE70" s="21">
        <v>180</v>
      </c>
      <c r="AF70" s="22">
        <v>1751</v>
      </c>
      <c r="AG70" s="21">
        <v>1088</v>
      </c>
      <c r="AH70" s="23">
        <v>663</v>
      </c>
      <c r="AI70" s="21">
        <v>2699</v>
      </c>
      <c r="AJ70" s="21">
        <v>1849</v>
      </c>
      <c r="AK70" s="23">
        <v>850</v>
      </c>
    </row>
    <row r="71" spans="1:37">
      <c r="A71" s="17" t="s">
        <v>90</v>
      </c>
      <c r="B71" s="18" t="s">
        <v>91</v>
      </c>
      <c r="C71" s="19">
        <f t="shared" si="1"/>
        <v>800</v>
      </c>
      <c r="D71" s="34">
        <v>15037</v>
      </c>
      <c r="E71" s="21">
        <v>15837</v>
      </c>
      <c r="F71" s="21">
        <v>12137</v>
      </c>
      <c r="G71" s="21">
        <v>3700</v>
      </c>
      <c r="H71" s="22">
        <v>3725</v>
      </c>
      <c r="I71" s="21">
        <v>2964</v>
      </c>
      <c r="J71" s="23">
        <v>761</v>
      </c>
      <c r="K71" s="21">
        <v>5049</v>
      </c>
      <c r="L71" s="21">
        <v>4055</v>
      </c>
      <c r="M71" s="21">
        <v>994</v>
      </c>
      <c r="N71" s="22">
        <v>3836</v>
      </c>
      <c r="O71" s="21">
        <v>2942</v>
      </c>
      <c r="P71" s="23">
        <v>894</v>
      </c>
      <c r="Q71" s="21">
        <v>746</v>
      </c>
      <c r="R71" s="21">
        <v>550</v>
      </c>
      <c r="S71" s="21">
        <v>196</v>
      </c>
      <c r="T71" s="22">
        <v>1430</v>
      </c>
      <c r="U71" s="21">
        <v>878</v>
      </c>
      <c r="V71" s="23">
        <v>552</v>
      </c>
      <c r="W71" s="21">
        <v>675</v>
      </c>
      <c r="X71" s="21">
        <v>485</v>
      </c>
      <c r="Y71" s="23">
        <v>190</v>
      </c>
      <c r="Z71" s="21">
        <v>7</v>
      </c>
      <c r="AA71" s="21">
        <v>5</v>
      </c>
      <c r="AB71" s="23">
        <v>2</v>
      </c>
      <c r="AC71" s="21">
        <v>18</v>
      </c>
      <c r="AD71" s="21">
        <v>6</v>
      </c>
      <c r="AE71" s="21">
        <v>12</v>
      </c>
      <c r="AF71" s="22">
        <v>250</v>
      </c>
      <c r="AG71" s="21">
        <v>171</v>
      </c>
      <c r="AH71" s="23">
        <v>79</v>
      </c>
      <c r="AI71" s="21">
        <v>101</v>
      </c>
      <c r="AJ71" s="21">
        <v>81</v>
      </c>
      <c r="AK71" s="23">
        <v>20</v>
      </c>
    </row>
    <row r="72" spans="1:37">
      <c r="A72" s="17" t="s">
        <v>92</v>
      </c>
      <c r="B72" s="18" t="s">
        <v>93</v>
      </c>
      <c r="C72" s="19">
        <f t="shared" si="1"/>
        <v>1351</v>
      </c>
      <c r="D72" s="34">
        <v>30792</v>
      </c>
      <c r="E72" s="21">
        <v>32143</v>
      </c>
      <c r="F72" s="21">
        <v>27345</v>
      </c>
      <c r="G72" s="21">
        <v>4798</v>
      </c>
      <c r="H72" s="22">
        <v>10049</v>
      </c>
      <c r="I72" s="21">
        <v>9120</v>
      </c>
      <c r="J72" s="23">
        <v>929</v>
      </c>
      <c r="K72" s="21">
        <v>2505</v>
      </c>
      <c r="L72" s="21">
        <v>2207</v>
      </c>
      <c r="M72" s="21">
        <v>298</v>
      </c>
      <c r="N72" s="22">
        <v>1602</v>
      </c>
      <c r="O72" s="21">
        <v>1295</v>
      </c>
      <c r="P72" s="23">
        <v>307</v>
      </c>
      <c r="Q72" s="21">
        <v>8463</v>
      </c>
      <c r="R72" s="21">
        <v>7705</v>
      </c>
      <c r="S72" s="21">
        <v>758</v>
      </c>
      <c r="T72" s="22">
        <v>2462</v>
      </c>
      <c r="U72" s="21">
        <v>1864</v>
      </c>
      <c r="V72" s="23">
        <v>598</v>
      </c>
      <c r="W72" s="21">
        <v>3615</v>
      </c>
      <c r="X72" s="21">
        <v>2617</v>
      </c>
      <c r="Y72" s="23">
        <v>998</v>
      </c>
      <c r="Z72" s="21">
        <v>1555</v>
      </c>
      <c r="AA72" s="21">
        <v>1250</v>
      </c>
      <c r="AB72" s="23">
        <v>305</v>
      </c>
      <c r="AC72" s="21">
        <v>580</v>
      </c>
      <c r="AD72" s="21">
        <v>323</v>
      </c>
      <c r="AE72" s="21">
        <v>257</v>
      </c>
      <c r="AF72" s="22">
        <v>928</v>
      </c>
      <c r="AG72" s="21">
        <v>630</v>
      </c>
      <c r="AH72" s="23">
        <v>298</v>
      </c>
      <c r="AI72" s="21">
        <v>384</v>
      </c>
      <c r="AJ72" s="21">
        <v>334</v>
      </c>
      <c r="AK72" s="23">
        <v>50</v>
      </c>
    </row>
    <row r="73" spans="1:37">
      <c r="A73" s="17" t="s">
        <v>94</v>
      </c>
      <c r="B73" s="18" t="s">
        <v>95</v>
      </c>
      <c r="C73" s="19">
        <f t="shared" si="1"/>
        <v>13017</v>
      </c>
      <c r="D73" s="34">
        <v>12549</v>
      </c>
      <c r="E73" s="21">
        <v>25566</v>
      </c>
      <c r="F73" s="21">
        <v>15269</v>
      </c>
      <c r="G73" s="21">
        <v>10297</v>
      </c>
      <c r="H73" s="22">
        <v>6274</v>
      </c>
      <c r="I73" s="21">
        <v>3563</v>
      </c>
      <c r="J73" s="23">
        <v>2711</v>
      </c>
      <c r="K73" s="21">
        <v>1744</v>
      </c>
      <c r="L73" s="21">
        <v>1190</v>
      </c>
      <c r="M73" s="21">
        <v>554</v>
      </c>
      <c r="N73" s="22">
        <v>929</v>
      </c>
      <c r="O73" s="21">
        <v>673</v>
      </c>
      <c r="P73" s="23">
        <v>256</v>
      </c>
      <c r="Q73" s="21">
        <v>1331</v>
      </c>
      <c r="R73" s="21">
        <v>614</v>
      </c>
      <c r="S73" s="21">
        <v>717</v>
      </c>
      <c r="T73" s="22">
        <v>3669</v>
      </c>
      <c r="U73" s="21">
        <v>2408</v>
      </c>
      <c r="V73" s="23">
        <v>1261</v>
      </c>
      <c r="W73" s="21">
        <v>4126</v>
      </c>
      <c r="X73" s="21">
        <v>2671</v>
      </c>
      <c r="Y73" s="23">
        <v>1455</v>
      </c>
      <c r="Z73" s="21">
        <v>2903</v>
      </c>
      <c r="AA73" s="21">
        <v>1933</v>
      </c>
      <c r="AB73" s="23">
        <v>970</v>
      </c>
      <c r="AC73" s="21">
        <v>2535</v>
      </c>
      <c r="AD73" s="21">
        <v>1115</v>
      </c>
      <c r="AE73" s="21">
        <v>1420</v>
      </c>
      <c r="AF73" s="22">
        <v>1212</v>
      </c>
      <c r="AG73" s="21">
        <v>728</v>
      </c>
      <c r="AH73" s="23">
        <v>484</v>
      </c>
      <c r="AI73" s="21">
        <v>843</v>
      </c>
      <c r="AJ73" s="21">
        <v>374</v>
      </c>
      <c r="AK73" s="23">
        <v>469</v>
      </c>
    </row>
    <row r="74" spans="1:37">
      <c r="A74" s="17" t="s">
        <v>96</v>
      </c>
      <c r="B74" s="18" t="s">
        <v>97</v>
      </c>
      <c r="C74" s="19">
        <f t="shared" si="1"/>
        <v>-2458</v>
      </c>
      <c r="D74" s="34">
        <v>119110</v>
      </c>
      <c r="E74" s="21">
        <v>116652</v>
      </c>
      <c r="F74" s="21">
        <v>95649</v>
      </c>
      <c r="G74" s="21">
        <v>21003</v>
      </c>
      <c r="H74" s="22">
        <v>30572</v>
      </c>
      <c r="I74" s="21">
        <v>24935</v>
      </c>
      <c r="J74" s="23">
        <v>5637</v>
      </c>
      <c r="K74" s="21">
        <v>19414</v>
      </c>
      <c r="L74" s="21">
        <v>16048</v>
      </c>
      <c r="M74" s="21">
        <v>3366</v>
      </c>
      <c r="N74" s="22">
        <v>9356</v>
      </c>
      <c r="O74" s="21">
        <v>7398</v>
      </c>
      <c r="P74" s="23">
        <v>1958</v>
      </c>
      <c r="Q74" s="21">
        <v>15069</v>
      </c>
      <c r="R74" s="21">
        <v>12311</v>
      </c>
      <c r="S74" s="21">
        <v>2758</v>
      </c>
      <c r="T74" s="22">
        <v>4915</v>
      </c>
      <c r="U74" s="21">
        <v>3931</v>
      </c>
      <c r="V74" s="23">
        <v>984</v>
      </c>
      <c r="W74" s="21">
        <v>19928</v>
      </c>
      <c r="X74" s="21">
        <v>16620</v>
      </c>
      <c r="Y74" s="23">
        <v>3308</v>
      </c>
      <c r="Z74" s="21">
        <v>5914</v>
      </c>
      <c r="AA74" s="21">
        <v>4764</v>
      </c>
      <c r="AB74" s="23">
        <v>1150</v>
      </c>
      <c r="AC74" s="21">
        <v>5948</v>
      </c>
      <c r="AD74" s="21">
        <v>5128</v>
      </c>
      <c r="AE74" s="21">
        <v>820</v>
      </c>
      <c r="AF74" s="22">
        <v>2016</v>
      </c>
      <c r="AG74" s="21">
        <v>1593</v>
      </c>
      <c r="AH74" s="23">
        <v>423</v>
      </c>
      <c r="AI74" s="21">
        <v>3520</v>
      </c>
      <c r="AJ74" s="21">
        <v>2921</v>
      </c>
      <c r="AK74" s="23">
        <v>599</v>
      </c>
    </row>
    <row r="75" spans="1:37">
      <c r="A75" s="17" t="s">
        <v>98</v>
      </c>
      <c r="B75" s="18" t="s">
        <v>99</v>
      </c>
      <c r="C75" s="19">
        <f t="shared" si="1"/>
        <v>-4478</v>
      </c>
      <c r="D75" s="34">
        <v>10762</v>
      </c>
      <c r="E75" s="21">
        <v>6284</v>
      </c>
      <c r="F75" s="21">
        <v>5777</v>
      </c>
      <c r="G75" s="21">
        <v>507</v>
      </c>
      <c r="H75" s="22">
        <v>1812</v>
      </c>
      <c r="I75" s="21">
        <v>1590</v>
      </c>
      <c r="J75" s="23">
        <v>222</v>
      </c>
      <c r="K75" s="21">
        <v>698</v>
      </c>
      <c r="L75" s="21">
        <v>642</v>
      </c>
      <c r="M75" s="21">
        <v>56</v>
      </c>
      <c r="N75" s="22">
        <v>228</v>
      </c>
      <c r="O75" s="21">
        <v>209</v>
      </c>
      <c r="P75" s="23">
        <v>19</v>
      </c>
      <c r="Q75" s="21">
        <v>456</v>
      </c>
      <c r="R75" s="21">
        <v>419</v>
      </c>
      <c r="S75" s="21">
        <v>37</v>
      </c>
      <c r="T75" s="22">
        <v>133</v>
      </c>
      <c r="U75" s="21">
        <v>126</v>
      </c>
      <c r="V75" s="23">
        <v>7</v>
      </c>
      <c r="W75" s="21">
        <v>1770</v>
      </c>
      <c r="X75" s="21">
        <v>1659</v>
      </c>
      <c r="Y75" s="23">
        <v>111</v>
      </c>
      <c r="Z75" s="21">
        <v>602</v>
      </c>
      <c r="AA75" s="21">
        <v>583</v>
      </c>
      <c r="AB75" s="23">
        <v>19</v>
      </c>
      <c r="AC75" s="21">
        <v>375</v>
      </c>
      <c r="AD75" s="21">
        <v>358</v>
      </c>
      <c r="AE75" s="21">
        <v>17</v>
      </c>
      <c r="AF75" s="22">
        <v>34</v>
      </c>
      <c r="AG75" s="21">
        <v>34</v>
      </c>
      <c r="AH75" s="23">
        <v>0</v>
      </c>
      <c r="AI75" s="21">
        <v>176</v>
      </c>
      <c r="AJ75" s="21">
        <v>157</v>
      </c>
      <c r="AK75" s="23">
        <v>19</v>
      </c>
    </row>
    <row r="76" spans="1:37">
      <c r="A76" s="17" t="s">
        <v>100</v>
      </c>
      <c r="B76" s="18" t="s">
        <v>101</v>
      </c>
      <c r="C76" s="19">
        <f t="shared" si="1"/>
        <v>3624</v>
      </c>
      <c r="D76" s="34">
        <v>1414</v>
      </c>
      <c r="E76" s="21">
        <v>5038</v>
      </c>
      <c r="F76" s="21">
        <v>4571</v>
      </c>
      <c r="G76" s="21">
        <v>467</v>
      </c>
      <c r="H76" s="22">
        <v>1764</v>
      </c>
      <c r="I76" s="21">
        <v>1615</v>
      </c>
      <c r="J76" s="23">
        <v>149</v>
      </c>
      <c r="K76" s="21">
        <v>1069</v>
      </c>
      <c r="L76" s="21">
        <v>985</v>
      </c>
      <c r="M76" s="21">
        <v>84</v>
      </c>
      <c r="N76" s="22">
        <v>337</v>
      </c>
      <c r="O76" s="21">
        <v>289</v>
      </c>
      <c r="P76" s="23">
        <v>48</v>
      </c>
      <c r="Q76" s="21">
        <v>589</v>
      </c>
      <c r="R76" s="21">
        <v>525</v>
      </c>
      <c r="S76" s="21">
        <v>64</v>
      </c>
      <c r="T76" s="22">
        <v>143</v>
      </c>
      <c r="U76" s="21">
        <v>128</v>
      </c>
      <c r="V76" s="23">
        <v>15</v>
      </c>
      <c r="W76" s="21">
        <v>594</v>
      </c>
      <c r="X76" s="21">
        <v>551</v>
      </c>
      <c r="Y76" s="23">
        <v>43</v>
      </c>
      <c r="Z76" s="21">
        <v>286</v>
      </c>
      <c r="AA76" s="21">
        <v>247</v>
      </c>
      <c r="AB76" s="23">
        <v>39</v>
      </c>
      <c r="AC76" s="21">
        <v>82</v>
      </c>
      <c r="AD76" s="21">
        <v>75</v>
      </c>
      <c r="AE76" s="21">
        <v>7</v>
      </c>
      <c r="AF76" s="22">
        <v>72</v>
      </c>
      <c r="AG76" s="21">
        <v>65</v>
      </c>
      <c r="AH76" s="23">
        <v>7</v>
      </c>
      <c r="AI76" s="21">
        <v>102</v>
      </c>
      <c r="AJ76" s="21">
        <v>91</v>
      </c>
      <c r="AK76" s="23">
        <v>11</v>
      </c>
    </row>
    <row r="77" spans="1:37">
      <c r="A77" s="17" t="s">
        <v>102</v>
      </c>
      <c r="B77" s="18" t="s">
        <v>103</v>
      </c>
      <c r="C77" s="19">
        <f t="shared" si="1"/>
        <v>775</v>
      </c>
      <c r="D77" s="34">
        <v>10287</v>
      </c>
      <c r="E77" s="21">
        <v>11062</v>
      </c>
      <c r="F77" s="21">
        <v>9802</v>
      </c>
      <c r="G77" s="21">
        <v>1260</v>
      </c>
      <c r="H77" s="22">
        <v>3158</v>
      </c>
      <c r="I77" s="21">
        <v>2827</v>
      </c>
      <c r="J77" s="23">
        <v>331</v>
      </c>
      <c r="K77" s="21">
        <v>1954</v>
      </c>
      <c r="L77" s="21">
        <v>1737</v>
      </c>
      <c r="M77" s="21">
        <v>217</v>
      </c>
      <c r="N77" s="22">
        <v>809</v>
      </c>
      <c r="O77" s="21">
        <v>715</v>
      </c>
      <c r="P77" s="23">
        <v>94</v>
      </c>
      <c r="Q77" s="21">
        <v>1157</v>
      </c>
      <c r="R77" s="21">
        <v>1008</v>
      </c>
      <c r="S77" s="21">
        <v>149</v>
      </c>
      <c r="T77" s="22">
        <v>349</v>
      </c>
      <c r="U77" s="21">
        <v>290</v>
      </c>
      <c r="V77" s="23">
        <v>59</v>
      </c>
      <c r="W77" s="21">
        <v>1987</v>
      </c>
      <c r="X77" s="21">
        <v>1764</v>
      </c>
      <c r="Y77" s="23">
        <v>223</v>
      </c>
      <c r="Z77" s="21">
        <v>796</v>
      </c>
      <c r="AA77" s="21">
        <v>731</v>
      </c>
      <c r="AB77" s="23">
        <v>65</v>
      </c>
      <c r="AC77" s="21">
        <v>402</v>
      </c>
      <c r="AD77" s="21">
        <v>331</v>
      </c>
      <c r="AE77" s="21">
        <v>71</v>
      </c>
      <c r="AF77" s="22">
        <v>162</v>
      </c>
      <c r="AG77" s="21">
        <v>133</v>
      </c>
      <c r="AH77" s="23">
        <v>29</v>
      </c>
      <c r="AI77" s="21">
        <v>288</v>
      </c>
      <c r="AJ77" s="21">
        <v>266</v>
      </c>
      <c r="AK77" s="23">
        <v>22</v>
      </c>
    </row>
    <row r="78" spans="1:37">
      <c r="A78" s="17" t="s">
        <v>104</v>
      </c>
      <c r="B78" s="18" t="s">
        <v>105</v>
      </c>
      <c r="C78" s="19">
        <f t="shared" si="1"/>
        <v>-76437</v>
      </c>
      <c r="D78" s="34">
        <v>416751</v>
      </c>
      <c r="E78" s="21">
        <v>340314</v>
      </c>
      <c r="F78" s="21">
        <v>153765</v>
      </c>
      <c r="G78" s="21">
        <v>186549</v>
      </c>
      <c r="H78" s="22">
        <v>118742</v>
      </c>
      <c r="I78" s="21">
        <v>56079</v>
      </c>
      <c r="J78" s="23">
        <v>62663</v>
      </c>
      <c r="K78" s="21">
        <v>53939</v>
      </c>
      <c r="L78" s="21">
        <v>23704</v>
      </c>
      <c r="M78" s="21">
        <v>30235</v>
      </c>
      <c r="N78" s="22">
        <v>33189</v>
      </c>
      <c r="O78" s="21">
        <v>13080</v>
      </c>
      <c r="P78" s="23">
        <v>20109</v>
      </c>
      <c r="Q78" s="21">
        <v>36748</v>
      </c>
      <c r="R78" s="21">
        <v>15108</v>
      </c>
      <c r="S78" s="21">
        <v>21640</v>
      </c>
      <c r="T78" s="22">
        <v>17175</v>
      </c>
      <c r="U78" s="21">
        <v>7768</v>
      </c>
      <c r="V78" s="23">
        <v>9407</v>
      </c>
      <c r="W78" s="21">
        <v>43126</v>
      </c>
      <c r="X78" s="21">
        <v>20274</v>
      </c>
      <c r="Y78" s="23">
        <v>22852</v>
      </c>
      <c r="Z78" s="21">
        <v>13368</v>
      </c>
      <c r="AA78" s="21">
        <v>5900</v>
      </c>
      <c r="AB78" s="23">
        <v>7468</v>
      </c>
      <c r="AC78" s="21">
        <v>10590</v>
      </c>
      <c r="AD78" s="21">
        <v>5352</v>
      </c>
      <c r="AE78" s="21">
        <v>5238</v>
      </c>
      <c r="AF78" s="22">
        <v>5616</v>
      </c>
      <c r="AG78" s="21">
        <v>2675</v>
      </c>
      <c r="AH78" s="23">
        <v>2941</v>
      </c>
      <c r="AI78" s="21">
        <v>7821</v>
      </c>
      <c r="AJ78" s="21">
        <v>3825</v>
      </c>
      <c r="AK78" s="23">
        <v>3996</v>
      </c>
    </row>
    <row r="79" spans="1:37">
      <c r="A79" s="17" t="s">
        <v>106</v>
      </c>
      <c r="B79" s="18" t="s">
        <v>107</v>
      </c>
      <c r="C79" s="19">
        <f t="shared" si="1"/>
        <v>1404</v>
      </c>
      <c r="D79" s="34">
        <v>45438</v>
      </c>
      <c r="E79" s="21">
        <v>46842</v>
      </c>
      <c r="F79" s="21">
        <v>19410</v>
      </c>
      <c r="G79" s="21">
        <v>27432</v>
      </c>
      <c r="H79" s="22">
        <v>17383</v>
      </c>
      <c r="I79" s="21">
        <v>7842</v>
      </c>
      <c r="J79" s="23">
        <v>9541</v>
      </c>
      <c r="K79" s="21">
        <v>6929</v>
      </c>
      <c r="L79" s="21">
        <v>2692</v>
      </c>
      <c r="M79" s="21">
        <v>4237</v>
      </c>
      <c r="N79" s="22">
        <v>3569</v>
      </c>
      <c r="O79" s="21">
        <v>1142</v>
      </c>
      <c r="P79" s="23">
        <v>2427</v>
      </c>
      <c r="Q79" s="21">
        <v>5209</v>
      </c>
      <c r="R79" s="21">
        <v>1918</v>
      </c>
      <c r="S79" s="21">
        <v>3291</v>
      </c>
      <c r="T79" s="22">
        <v>1635</v>
      </c>
      <c r="U79" s="21">
        <v>634</v>
      </c>
      <c r="V79" s="23">
        <v>1001</v>
      </c>
      <c r="W79" s="21">
        <v>7147</v>
      </c>
      <c r="X79" s="21">
        <v>3039</v>
      </c>
      <c r="Y79" s="23">
        <v>4108</v>
      </c>
      <c r="Z79" s="21">
        <v>1431</v>
      </c>
      <c r="AA79" s="21">
        <v>539</v>
      </c>
      <c r="AB79" s="23">
        <v>892</v>
      </c>
      <c r="AC79" s="21">
        <v>1719</v>
      </c>
      <c r="AD79" s="21">
        <v>821</v>
      </c>
      <c r="AE79" s="21">
        <v>898</v>
      </c>
      <c r="AF79" s="22">
        <v>519</v>
      </c>
      <c r="AG79" s="21">
        <v>210</v>
      </c>
      <c r="AH79" s="23">
        <v>309</v>
      </c>
      <c r="AI79" s="21">
        <v>1301</v>
      </c>
      <c r="AJ79" s="21">
        <v>573</v>
      </c>
      <c r="AK79" s="23">
        <v>728</v>
      </c>
    </row>
    <row r="80" spans="1:37">
      <c r="A80" s="17" t="s">
        <v>108</v>
      </c>
      <c r="B80" s="18" t="s">
        <v>109</v>
      </c>
      <c r="C80" s="19">
        <f t="shared" si="1"/>
        <v>-11582</v>
      </c>
      <c r="D80" s="34">
        <v>38130</v>
      </c>
      <c r="E80" s="21">
        <v>26548</v>
      </c>
      <c r="F80" s="21">
        <v>15285</v>
      </c>
      <c r="G80" s="21">
        <v>11263</v>
      </c>
      <c r="H80" s="22">
        <v>11246</v>
      </c>
      <c r="I80" s="21">
        <v>6856</v>
      </c>
      <c r="J80" s="23">
        <v>4390</v>
      </c>
      <c r="K80" s="21">
        <v>6822</v>
      </c>
      <c r="L80" s="21">
        <v>4021</v>
      </c>
      <c r="M80" s="21">
        <v>2801</v>
      </c>
      <c r="N80" s="22">
        <v>2781</v>
      </c>
      <c r="O80" s="21">
        <v>1489</v>
      </c>
      <c r="P80" s="23">
        <v>1292</v>
      </c>
      <c r="Q80" s="21">
        <v>2199</v>
      </c>
      <c r="R80" s="21">
        <v>1169</v>
      </c>
      <c r="S80" s="21">
        <v>1030</v>
      </c>
      <c r="T80" s="22">
        <v>396</v>
      </c>
      <c r="U80" s="21">
        <v>210</v>
      </c>
      <c r="V80" s="23">
        <v>186</v>
      </c>
      <c r="W80" s="21">
        <v>2428</v>
      </c>
      <c r="X80" s="21">
        <v>1264</v>
      </c>
      <c r="Y80" s="23">
        <v>1164</v>
      </c>
      <c r="Z80" s="21">
        <v>257</v>
      </c>
      <c r="AA80" s="21">
        <v>112</v>
      </c>
      <c r="AB80" s="23">
        <v>145</v>
      </c>
      <c r="AC80" s="21">
        <v>157</v>
      </c>
      <c r="AD80" s="21">
        <v>67</v>
      </c>
      <c r="AE80" s="21">
        <v>90</v>
      </c>
      <c r="AF80" s="22">
        <v>97</v>
      </c>
      <c r="AG80" s="21">
        <v>31</v>
      </c>
      <c r="AH80" s="23">
        <v>66</v>
      </c>
      <c r="AI80" s="21">
        <v>165</v>
      </c>
      <c r="AJ80" s="21">
        <v>66</v>
      </c>
      <c r="AK80" s="23">
        <v>99</v>
      </c>
    </row>
    <row r="81" spans="1:37">
      <c r="A81" s="17" t="s">
        <v>110</v>
      </c>
      <c r="B81" s="18" t="s">
        <v>111</v>
      </c>
      <c r="C81" s="19">
        <f t="shared" si="1"/>
        <v>-2109</v>
      </c>
      <c r="D81" s="34">
        <v>138321</v>
      </c>
      <c r="E81" s="21">
        <v>136212</v>
      </c>
      <c r="F81" s="21">
        <v>108335</v>
      </c>
      <c r="G81" s="21">
        <v>27877</v>
      </c>
      <c r="H81" s="22">
        <v>54185</v>
      </c>
      <c r="I81" s="21">
        <v>43162</v>
      </c>
      <c r="J81" s="23">
        <v>11023</v>
      </c>
      <c r="K81" s="21">
        <v>24024</v>
      </c>
      <c r="L81" s="21">
        <v>18320</v>
      </c>
      <c r="M81" s="21">
        <v>5704</v>
      </c>
      <c r="N81" s="22">
        <v>10075</v>
      </c>
      <c r="O81" s="21">
        <v>8026</v>
      </c>
      <c r="P81" s="23">
        <v>2049</v>
      </c>
      <c r="Q81" s="21">
        <v>13109</v>
      </c>
      <c r="R81" s="21">
        <v>10832</v>
      </c>
      <c r="S81" s="21">
        <v>2277</v>
      </c>
      <c r="T81" s="22">
        <v>7422</v>
      </c>
      <c r="U81" s="21">
        <v>5835</v>
      </c>
      <c r="V81" s="23">
        <v>1587</v>
      </c>
      <c r="W81" s="21">
        <v>16216</v>
      </c>
      <c r="X81" s="21">
        <v>13236</v>
      </c>
      <c r="Y81" s="23">
        <v>2980</v>
      </c>
      <c r="Z81" s="21">
        <v>4581</v>
      </c>
      <c r="AA81" s="21">
        <v>3665</v>
      </c>
      <c r="AB81" s="23">
        <v>916</v>
      </c>
      <c r="AC81" s="21">
        <v>2413</v>
      </c>
      <c r="AD81" s="21">
        <v>1960</v>
      </c>
      <c r="AE81" s="21">
        <v>453</v>
      </c>
      <c r="AF81" s="22">
        <v>2089</v>
      </c>
      <c r="AG81" s="21">
        <v>1640</v>
      </c>
      <c r="AH81" s="23">
        <v>449</v>
      </c>
      <c r="AI81" s="21">
        <v>2098</v>
      </c>
      <c r="AJ81" s="21">
        <v>1659</v>
      </c>
      <c r="AK81" s="23">
        <v>439</v>
      </c>
    </row>
    <row r="82" spans="1:37">
      <c r="A82" s="17" t="s">
        <v>112</v>
      </c>
      <c r="B82" s="18" t="s">
        <v>113</v>
      </c>
      <c r="C82" s="19">
        <f t="shared" si="1"/>
        <v>-93</v>
      </c>
      <c r="D82" s="34">
        <v>33438</v>
      </c>
      <c r="E82" s="21">
        <v>33345</v>
      </c>
      <c r="F82" s="21">
        <v>23453</v>
      </c>
      <c r="G82" s="21">
        <v>9892</v>
      </c>
      <c r="H82" s="22">
        <v>17011</v>
      </c>
      <c r="I82" s="21">
        <v>11769</v>
      </c>
      <c r="J82" s="23">
        <v>5242</v>
      </c>
      <c r="K82" s="21">
        <v>6151</v>
      </c>
      <c r="L82" s="21">
        <v>4429</v>
      </c>
      <c r="M82" s="21">
        <v>1722</v>
      </c>
      <c r="N82" s="22">
        <v>2541</v>
      </c>
      <c r="O82" s="21">
        <v>1947</v>
      </c>
      <c r="P82" s="23">
        <v>594</v>
      </c>
      <c r="Q82" s="21">
        <v>3345</v>
      </c>
      <c r="R82" s="21">
        <v>2514</v>
      </c>
      <c r="S82" s="21">
        <v>831</v>
      </c>
      <c r="T82" s="22">
        <v>249</v>
      </c>
      <c r="U82" s="21">
        <v>140</v>
      </c>
      <c r="V82" s="23">
        <v>109</v>
      </c>
      <c r="W82" s="21">
        <v>3088</v>
      </c>
      <c r="X82" s="21">
        <v>2012</v>
      </c>
      <c r="Y82" s="23">
        <v>1076</v>
      </c>
      <c r="Z82" s="21">
        <v>234</v>
      </c>
      <c r="AA82" s="21">
        <v>148</v>
      </c>
      <c r="AB82" s="23">
        <v>86</v>
      </c>
      <c r="AC82" s="21">
        <v>411</v>
      </c>
      <c r="AD82" s="21">
        <v>317</v>
      </c>
      <c r="AE82" s="21">
        <v>94</v>
      </c>
      <c r="AF82" s="22">
        <v>132</v>
      </c>
      <c r="AG82" s="21">
        <v>73</v>
      </c>
      <c r="AH82" s="23">
        <v>59</v>
      </c>
      <c r="AI82" s="21">
        <v>183</v>
      </c>
      <c r="AJ82" s="21">
        <v>104</v>
      </c>
      <c r="AK82" s="23">
        <v>79</v>
      </c>
    </row>
    <row r="83" spans="1:37">
      <c r="A83" s="17" t="s">
        <v>114</v>
      </c>
      <c r="B83" s="18" t="s">
        <v>115</v>
      </c>
      <c r="C83" s="19">
        <f t="shared" si="1"/>
        <v>19900</v>
      </c>
      <c r="D83" s="34">
        <v>63927</v>
      </c>
      <c r="E83" s="21">
        <v>83827</v>
      </c>
      <c r="F83" s="21">
        <v>62503</v>
      </c>
      <c r="G83" s="21">
        <v>21324</v>
      </c>
      <c r="H83" s="22">
        <v>27092</v>
      </c>
      <c r="I83" s="21">
        <v>20039</v>
      </c>
      <c r="J83" s="23">
        <v>7053</v>
      </c>
      <c r="K83" s="21">
        <v>10900</v>
      </c>
      <c r="L83" s="21">
        <v>7559</v>
      </c>
      <c r="M83" s="21">
        <v>3341</v>
      </c>
      <c r="N83" s="22">
        <v>11704</v>
      </c>
      <c r="O83" s="21">
        <v>9066</v>
      </c>
      <c r="P83" s="23">
        <v>2638</v>
      </c>
      <c r="Q83" s="21">
        <v>9162</v>
      </c>
      <c r="R83" s="21">
        <v>6929</v>
      </c>
      <c r="S83" s="21">
        <v>2233</v>
      </c>
      <c r="T83" s="22">
        <v>4726</v>
      </c>
      <c r="U83" s="21">
        <v>3580</v>
      </c>
      <c r="V83" s="23">
        <v>1146</v>
      </c>
      <c r="W83" s="21">
        <v>7823</v>
      </c>
      <c r="X83" s="21">
        <v>5972</v>
      </c>
      <c r="Y83" s="23">
        <v>1851</v>
      </c>
      <c r="Z83" s="21">
        <v>4224</v>
      </c>
      <c r="AA83" s="21">
        <v>3135</v>
      </c>
      <c r="AB83" s="23">
        <v>1089</v>
      </c>
      <c r="AC83" s="21">
        <v>3824</v>
      </c>
      <c r="AD83" s="21">
        <v>3048</v>
      </c>
      <c r="AE83" s="21">
        <v>776</v>
      </c>
      <c r="AF83" s="22">
        <v>1887</v>
      </c>
      <c r="AG83" s="21">
        <v>1393</v>
      </c>
      <c r="AH83" s="23">
        <v>494</v>
      </c>
      <c r="AI83" s="21">
        <v>2485</v>
      </c>
      <c r="AJ83" s="21">
        <v>1782</v>
      </c>
      <c r="AK83" s="23">
        <v>703</v>
      </c>
    </row>
    <row r="84" spans="1:37">
      <c r="A84" s="17" t="s">
        <v>116</v>
      </c>
      <c r="B84" s="18" t="s">
        <v>117</v>
      </c>
      <c r="C84" s="19">
        <f t="shared" si="1"/>
        <v>-39405</v>
      </c>
      <c r="D84" s="34">
        <v>124092</v>
      </c>
      <c r="E84" s="21">
        <v>84687</v>
      </c>
      <c r="F84" s="21">
        <v>41827</v>
      </c>
      <c r="G84" s="21">
        <v>42860</v>
      </c>
      <c r="H84" s="22">
        <v>26984</v>
      </c>
      <c r="I84" s="21">
        <v>13614</v>
      </c>
      <c r="J84" s="23">
        <v>13370</v>
      </c>
      <c r="K84" s="21">
        <v>16236</v>
      </c>
      <c r="L84" s="21">
        <v>8062</v>
      </c>
      <c r="M84" s="21">
        <v>8174</v>
      </c>
      <c r="N84" s="22">
        <v>9509</v>
      </c>
      <c r="O84" s="21">
        <v>4528</v>
      </c>
      <c r="P84" s="23">
        <v>4981</v>
      </c>
      <c r="Q84" s="21">
        <v>8359</v>
      </c>
      <c r="R84" s="21">
        <v>4139</v>
      </c>
      <c r="S84" s="21">
        <v>4220</v>
      </c>
      <c r="T84" s="22">
        <v>4167</v>
      </c>
      <c r="U84" s="21">
        <v>2118</v>
      </c>
      <c r="V84" s="23">
        <v>2049</v>
      </c>
      <c r="W84" s="21">
        <v>8614</v>
      </c>
      <c r="X84" s="21">
        <v>4165</v>
      </c>
      <c r="Y84" s="23">
        <v>4449</v>
      </c>
      <c r="Z84" s="21">
        <v>4072</v>
      </c>
      <c r="AA84" s="21">
        <v>1921</v>
      </c>
      <c r="AB84" s="23">
        <v>2151</v>
      </c>
      <c r="AC84" s="21">
        <v>2912</v>
      </c>
      <c r="AD84" s="21">
        <v>1474</v>
      </c>
      <c r="AE84" s="21">
        <v>1438</v>
      </c>
      <c r="AF84" s="22">
        <v>1916</v>
      </c>
      <c r="AG84" s="21">
        <v>922</v>
      </c>
      <c r="AH84" s="23">
        <v>994</v>
      </c>
      <c r="AI84" s="21">
        <v>1918</v>
      </c>
      <c r="AJ84" s="21">
        <v>884</v>
      </c>
      <c r="AK84" s="23">
        <v>1034</v>
      </c>
    </row>
    <row r="85" spans="1:37">
      <c r="A85" s="17" t="s">
        <v>118</v>
      </c>
      <c r="B85" s="18" t="s">
        <v>119</v>
      </c>
      <c r="C85" s="19">
        <f t="shared" si="1"/>
        <v>9968</v>
      </c>
      <c r="D85" s="34">
        <v>271163</v>
      </c>
      <c r="E85" s="21">
        <v>281131</v>
      </c>
      <c r="F85" s="21">
        <v>62908</v>
      </c>
      <c r="G85" s="21">
        <v>218223</v>
      </c>
      <c r="H85" s="22">
        <v>83885</v>
      </c>
      <c r="I85" s="21">
        <v>19251</v>
      </c>
      <c r="J85" s="23">
        <v>64634</v>
      </c>
      <c r="K85" s="21">
        <v>48258</v>
      </c>
      <c r="L85" s="21">
        <v>11133</v>
      </c>
      <c r="M85" s="21">
        <v>37125</v>
      </c>
      <c r="N85" s="22">
        <v>33595</v>
      </c>
      <c r="O85" s="21">
        <v>7143</v>
      </c>
      <c r="P85" s="23">
        <v>26452</v>
      </c>
      <c r="Q85" s="21">
        <v>33357</v>
      </c>
      <c r="R85" s="21">
        <v>6768</v>
      </c>
      <c r="S85" s="21">
        <v>26589</v>
      </c>
      <c r="T85" s="22">
        <v>14734</v>
      </c>
      <c r="U85" s="21">
        <v>3445</v>
      </c>
      <c r="V85" s="23">
        <v>11289</v>
      </c>
      <c r="W85" s="21">
        <v>30284</v>
      </c>
      <c r="X85" s="21">
        <v>6362</v>
      </c>
      <c r="Y85" s="23">
        <v>23922</v>
      </c>
      <c r="Z85" s="21">
        <v>14147</v>
      </c>
      <c r="AA85" s="21">
        <v>3202</v>
      </c>
      <c r="AB85" s="23">
        <v>10945</v>
      </c>
      <c r="AC85" s="21">
        <v>9550</v>
      </c>
      <c r="AD85" s="21">
        <v>2330</v>
      </c>
      <c r="AE85" s="21">
        <v>7220</v>
      </c>
      <c r="AF85" s="22">
        <v>5501</v>
      </c>
      <c r="AG85" s="21">
        <v>1287</v>
      </c>
      <c r="AH85" s="23">
        <v>4214</v>
      </c>
      <c r="AI85" s="21">
        <v>7820</v>
      </c>
      <c r="AJ85" s="21">
        <v>1987</v>
      </c>
      <c r="AK85" s="23">
        <v>5833</v>
      </c>
    </row>
    <row r="86" spans="1:37">
      <c r="A86" s="17" t="s">
        <v>120</v>
      </c>
      <c r="B86" s="18" t="s">
        <v>121</v>
      </c>
      <c r="C86" s="19">
        <f t="shared" si="1"/>
        <v>-3213</v>
      </c>
      <c r="D86" s="34">
        <v>23532</v>
      </c>
      <c r="E86" s="21">
        <v>20319</v>
      </c>
      <c r="F86" s="21">
        <v>9922</v>
      </c>
      <c r="G86" s="21">
        <v>10397</v>
      </c>
      <c r="H86" s="22">
        <v>6081</v>
      </c>
      <c r="I86" s="21">
        <v>3111</v>
      </c>
      <c r="J86" s="23">
        <v>2970</v>
      </c>
      <c r="K86" s="21">
        <v>2051</v>
      </c>
      <c r="L86" s="21">
        <v>852</v>
      </c>
      <c r="M86" s="21">
        <v>1199</v>
      </c>
      <c r="N86" s="22">
        <v>1627</v>
      </c>
      <c r="O86" s="21">
        <v>692</v>
      </c>
      <c r="P86" s="23">
        <v>935</v>
      </c>
      <c r="Q86" s="21">
        <v>2007</v>
      </c>
      <c r="R86" s="21">
        <v>944</v>
      </c>
      <c r="S86" s="21">
        <v>1063</v>
      </c>
      <c r="T86" s="22">
        <v>1538</v>
      </c>
      <c r="U86" s="21">
        <v>744</v>
      </c>
      <c r="V86" s="23">
        <v>794</v>
      </c>
      <c r="W86" s="21">
        <v>2625</v>
      </c>
      <c r="X86" s="21">
        <v>1218</v>
      </c>
      <c r="Y86" s="23">
        <v>1407</v>
      </c>
      <c r="Z86" s="21">
        <v>1453</v>
      </c>
      <c r="AA86" s="21">
        <v>743</v>
      </c>
      <c r="AB86" s="23">
        <v>710</v>
      </c>
      <c r="AC86" s="21">
        <v>1200</v>
      </c>
      <c r="AD86" s="21">
        <v>622</v>
      </c>
      <c r="AE86" s="21">
        <v>578</v>
      </c>
      <c r="AF86" s="22">
        <v>689</v>
      </c>
      <c r="AG86" s="21">
        <v>402</v>
      </c>
      <c r="AH86" s="23">
        <v>287</v>
      </c>
      <c r="AI86" s="21">
        <v>1048</v>
      </c>
      <c r="AJ86" s="21">
        <v>594</v>
      </c>
      <c r="AK86" s="23">
        <v>454</v>
      </c>
    </row>
    <row r="87" spans="1:37">
      <c r="A87" s="17" t="s">
        <v>122</v>
      </c>
      <c r="B87" s="18" t="s">
        <v>123</v>
      </c>
      <c r="C87" s="19">
        <f t="shared" si="1"/>
        <v>23786</v>
      </c>
      <c r="D87" s="34">
        <v>154856</v>
      </c>
      <c r="E87" s="21">
        <v>178642</v>
      </c>
      <c r="F87" s="21">
        <v>103683</v>
      </c>
      <c r="G87" s="21">
        <v>74959</v>
      </c>
      <c r="H87" s="22">
        <v>67088</v>
      </c>
      <c r="I87" s="21">
        <v>37025</v>
      </c>
      <c r="J87" s="23">
        <v>30063</v>
      </c>
      <c r="K87" s="21">
        <v>29301</v>
      </c>
      <c r="L87" s="21">
        <v>17150</v>
      </c>
      <c r="M87" s="21">
        <v>12151</v>
      </c>
      <c r="N87" s="22">
        <v>13375</v>
      </c>
      <c r="O87" s="21">
        <v>7684</v>
      </c>
      <c r="P87" s="23">
        <v>5691</v>
      </c>
      <c r="Q87" s="21">
        <v>26058</v>
      </c>
      <c r="R87" s="21">
        <v>16627</v>
      </c>
      <c r="S87" s="21">
        <v>9431</v>
      </c>
      <c r="T87" s="22">
        <v>6050</v>
      </c>
      <c r="U87" s="21">
        <v>3567</v>
      </c>
      <c r="V87" s="23">
        <v>2483</v>
      </c>
      <c r="W87" s="21">
        <v>20288</v>
      </c>
      <c r="X87" s="21">
        <v>11151</v>
      </c>
      <c r="Y87" s="23">
        <v>9137</v>
      </c>
      <c r="Z87" s="21">
        <v>7020</v>
      </c>
      <c r="AA87" s="21">
        <v>4581</v>
      </c>
      <c r="AB87" s="23">
        <v>2439</v>
      </c>
      <c r="AC87" s="21">
        <v>4835</v>
      </c>
      <c r="AD87" s="21">
        <v>3046</v>
      </c>
      <c r="AE87" s="21">
        <v>1789</v>
      </c>
      <c r="AF87" s="22">
        <v>2252</v>
      </c>
      <c r="AG87" s="21">
        <v>1374</v>
      </c>
      <c r="AH87" s="23">
        <v>878</v>
      </c>
      <c r="AI87" s="21">
        <v>2375</v>
      </c>
      <c r="AJ87" s="21">
        <v>1478</v>
      </c>
      <c r="AK87" s="23">
        <v>897</v>
      </c>
    </row>
    <row r="88" spans="1:37">
      <c r="A88" s="17" t="s">
        <v>124</v>
      </c>
      <c r="B88" s="18" t="s">
        <v>125</v>
      </c>
      <c r="C88" s="19">
        <f t="shared" si="1"/>
        <v>-90455</v>
      </c>
      <c r="D88" s="34">
        <v>205629</v>
      </c>
      <c r="E88" s="21">
        <v>115174</v>
      </c>
      <c r="F88" s="21">
        <v>42043</v>
      </c>
      <c r="G88" s="21">
        <v>73131</v>
      </c>
      <c r="H88" s="22">
        <v>40551</v>
      </c>
      <c r="I88" s="21">
        <v>15788</v>
      </c>
      <c r="J88" s="23">
        <v>24763</v>
      </c>
      <c r="K88" s="21">
        <v>18719</v>
      </c>
      <c r="L88" s="21">
        <v>7206</v>
      </c>
      <c r="M88" s="21">
        <v>11513</v>
      </c>
      <c r="N88" s="22">
        <v>10976</v>
      </c>
      <c r="O88" s="21">
        <v>4079</v>
      </c>
      <c r="P88" s="23">
        <v>6897</v>
      </c>
      <c r="Q88" s="21">
        <v>11829</v>
      </c>
      <c r="R88" s="21">
        <v>3785</v>
      </c>
      <c r="S88" s="21">
        <v>8044</v>
      </c>
      <c r="T88" s="22">
        <v>5124</v>
      </c>
      <c r="U88" s="21">
        <v>1554</v>
      </c>
      <c r="V88" s="23">
        <v>3570</v>
      </c>
      <c r="W88" s="21">
        <v>12344</v>
      </c>
      <c r="X88" s="21">
        <v>4090</v>
      </c>
      <c r="Y88" s="23">
        <v>8254</v>
      </c>
      <c r="Z88" s="21">
        <v>4200</v>
      </c>
      <c r="AA88" s="21">
        <v>1252</v>
      </c>
      <c r="AB88" s="23">
        <v>2948</v>
      </c>
      <c r="AC88" s="21">
        <v>5141</v>
      </c>
      <c r="AD88" s="21">
        <v>1949</v>
      </c>
      <c r="AE88" s="21">
        <v>3192</v>
      </c>
      <c r="AF88" s="22">
        <v>1922</v>
      </c>
      <c r="AG88" s="21">
        <v>653</v>
      </c>
      <c r="AH88" s="23">
        <v>1269</v>
      </c>
      <c r="AI88" s="21">
        <v>4368</v>
      </c>
      <c r="AJ88" s="21">
        <v>1687</v>
      </c>
      <c r="AK88" s="23">
        <v>2681</v>
      </c>
    </row>
    <row r="89" spans="1:37">
      <c r="A89" s="17" t="s">
        <v>126</v>
      </c>
      <c r="B89" s="18" t="s">
        <v>127</v>
      </c>
      <c r="C89" s="19">
        <f t="shared" si="1"/>
        <v>39429</v>
      </c>
      <c r="D89" s="34">
        <v>93910</v>
      </c>
      <c r="E89" s="21">
        <v>133339</v>
      </c>
      <c r="F89" s="21">
        <v>60831</v>
      </c>
      <c r="G89" s="21">
        <v>72508</v>
      </c>
      <c r="H89" s="22">
        <v>44756</v>
      </c>
      <c r="I89" s="21">
        <v>20326</v>
      </c>
      <c r="J89" s="23">
        <v>24430</v>
      </c>
      <c r="K89" s="21">
        <v>24694</v>
      </c>
      <c r="L89" s="21">
        <v>10926</v>
      </c>
      <c r="M89" s="21">
        <v>13768</v>
      </c>
      <c r="N89" s="22">
        <v>13846</v>
      </c>
      <c r="O89" s="21">
        <v>6455</v>
      </c>
      <c r="P89" s="23">
        <v>7391</v>
      </c>
      <c r="Q89" s="21">
        <v>14625</v>
      </c>
      <c r="R89" s="21">
        <v>6846</v>
      </c>
      <c r="S89" s="21">
        <v>7779</v>
      </c>
      <c r="T89" s="22">
        <v>7484</v>
      </c>
      <c r="U89" s="21">
        <v>3168</v>
      </c>
      <c r="V89" s="23">
        <v>4316</v>
      </c>
      <c r="W89" s="21">
        <v>14825</v>
      </c>
      <c r="X89" s="21">
        <v>6814</v>
      </c>
      <c r="Y89" s="23">
        <v>8011</v>
      </c>
      <c r="Z89" s="21">
        <v>4619</v>
      </c>
      <c r="AA89" s="21">
        <v>2133</v>
      </c>
      <c r="AB89" s="23">
        <v>2486</v>
      </c>
      <c r="AC89" s="21">
        <v>3400</v>
      </c>
      <c r="AD89" s="21">
        <v>1721</v>
      </c>
      <c r="AE89" s="21">
        <v>1679</v>
      </c>
      <c r="AF89" s="22">
        <v>2353</v>
      </c>
      <c r="AG89" s="21">
        <v>1138</v>
      </c>
      <c r="AH89" s="23">
        <v>1215</v>
      </c>
      <c r="AI89" s="21">
        <v>2737</v>
      </c>
      <c r="AJ89" s="21">
        <v>1304</v>
      </c>
      <c r="AK89" s="23">
        <v>1433</v>
      </c>
    </row>
    <row r="90" spans="1:37">
      <c r="A90" s="17" t="s">
        <v>128</v>
      </c>
      <c r="B90" s="18" t="s">
        <v>129</v>
      </c>
      <c r="C90" s="19">
        <f t="shared" si="1"/>
        <v>0</v>
      </c>
      <c r="D90" s="34">
        <v>0</v>
      </c>
      <c r="E90" s="21">
        <v>0</v>
      </c>
      <c r="F90" s="21">
        <v>0</v>
      </c>
      <c r="G90" s="21">
        <v>0</v>
      </c>
      <c r="H90" s="22">
        <v>0</v>
      </c>
      <c r="I90" s="21">
        <v>0</v>
      </c>
      <c r="J90" s="23">
        <v>0</v>
      </c>
      <c r="K90" s="21">
        <v>0</v>
      </c>
      <c r="L90" s="21">
        <v>0</v>
      </c>
      <c r="M90" s="21">
        <v>0</v>
      </c>
      <c r="N90" s="22">
        <v>0</v>
      </c>
      <c r="O90" s="21">
        <v>0</v>
      </c>
      <c r="P90" s="23">
        <v>0</v>
      </c>
      <c r="Q90" s="21">
        <v>0</v>
      </c>
      <c r="R90" s="21">
        <v>0</v>
      </c>
      <c r="S90" s="21">
        <v>0</v>
      </c>
      <c r="T90" s="22">
        <v>0</v>
      </c>
      <c r="U90" s="21">
        <v>0</v>
      </c>
      <c r="V90" s="23">
        <v>0</v>
      </c>
      <c r="W90" s="21">
        <v>0</v>
      </c>
      <c r="X90" s="21">
        <v>0</v>
      </c>
      <c r="Y90" s="23">
        <v>0</v>
      </c>
      <c r="Z90" s="21">
        <v>0</v>
      </c>
      <c r="AA90" s="21">
        <v>0</v>
      </c>
      <c r="AB90" s="23">
        <v>0</v>
      </c>
      <c r="AC90" s="21">
        <v>0</v>
      </c>
      <c r="AD90" s="21">
        <v>0</v>
      </c>
      <c r="AE90" s="21">
        <v>0</v>
      </c>
      <c r="AF90" s="22">
        <v>0</v>
      </c>
      <c r="AG90" s="21">
        <v>0</v>
      </c>
      <c r="AH90" s="23">
        <v>0</v>
      </c>
      <c r="AI90" s="21">
        <v>0</v>
      </c>
      <c r="AJ90" s="21">
        <v>0</v>
      </c>
      <c r="AK90" s="23">
        <v>0</v>
      </c>
    </row>
    <row r="91" spans="1:37">
      <c r="A91" s="17" t="s">
        <v>130</v>
      </c>
      <c r="B91" s="18" t="s">
        <v>131</v>
      </c>
      <c r="C91" s="19">
        <f t="shared" si="1"/>
        <v>-40</v>
      </c>
      <c r="D91" s="34">
        <v>1285</v>
      </c>
      <c r="E91" s="21">
        <v>1245</v>
      </c>
      <c r="F91" s="21">
        <v>673</v>
      </c>
      <c r="G91" s="21">
        <v>572</v>
      </c>
      <c r="H91" s="22">
        <v>307</v>
      </c>
      <c r="I91" s="21">
        <v>168</v>
      </c>
      <c r="J91" s="23">
        <v>139</v>
      </c>
      <c r="K91" s="21">
        <v>243</v>
      </c>
      <c r="L91" s="21">
        <v>123</v>
      </c>
      <c r="M91" s="21">
        <v>120</v>
      </c>
      <c r="N91" s="56">
        <v>152</v>
      </c>
      <c r="O91" s="57">
        <v>75</v>
      </c>
      <c r="P91" s="58">
        <v>77</v>
      </c>
      <c r="Q91" s="21">
        <v>164</v>
      </c>
      <c r="R91" s="21">
        <v>93</v>
      </c>
      <c r="S91" s="21">
        <v>71</v>
      </c>
      <c r="T91" s="22">
        <v>72</v>
      </c>
      <c r="U91" s="21">
        <v>40</v>
      </c>
      <c r="V91" s="23">
        <v>32</v>
      </c>
      <c r="W91" s="21">
        <v>130</v>
      </c>
      <c r="X91" s="21">
        <v>75</v>
      </c>
      <c r="Y91" s="23">
        <v>55</v>
      </c>
      <c r="Z91" s="21">
        <v>58</v>
      </c>
      <c r="AA91" s="21">
        <v>32</v>
      </c>
      <c r="AB91" s="23">
        <v>26</v>
      </c>
      <c r="AC91" s="21">
        <v>42</v>
      </c>
      <c r="AD91" s="21">
        <v>24</v>
      </c>
      <c r="AE91" s="21">
        <v>18</v>
      </c>
      <c r="AF91" s="22">
        <v>35</v>
      </c>
      <c r="AG91" s="21">
        <v>19</v>
      </c>
      <c r="AH91" s="23">
        <v>16</v>
      </c>
      <c r="AI91" s="21">
        <v>42</v>
      </c>
      <c r="AJ91" s="21">
        <v>24</v>
      </c>
      <c r="AK91" s="23">
        <v>18</v>
      </c>
    </row>
    <row r="92" spans="1:37">
      <c r="A92" s="24"/>
      <c r="B92" s="25" t="s">
        <v>132</v>
      </c>
      <c r="C92" s="26">
        <f>SUM(C52:C91)</f>
        <v>-85242</v>
      </c>
      <c r="D92" s="27">
        <f>SUM(D52:D91)</f>
        <v>2167478</v>
      </c>
      <c r="E92" s="28">
        <v>2082236</v>
      </c>
      <c r="F92" s="28">
        <v>1147954</v>
      </c>
      <c r="G92" s="28">
        <v>934282</v>
      </c>
      <c r="H92" s="29">
        <v>646657</v>
      </c>
      <c r="I92" s="28">
        <v>354396</v>
      </c>
      <c r="J92" s="30">
        <v>292261</v>
      </c>
      <c r="K92" s="28">
        <v>327644</v>
      </c>
      <c r="L92" s="28">
        <v>178263</v>
      </c>
      <c r="M92" s="28">
        <v>149381</v>
      </c>
      <c r="N92" s="56">
        <v>195657</v>
      </c>
      <c r="O92" s="57">
        <v>98850</v>
      </c>
      <c r="P92" s="58">
        <v>96807</v>
      </c>
      <c r="Q92" s="28">
        <v>259122</v>
      </c>
      <c r="R92" s="28">
        <v>149455</v>
      </c>
      <c r="S92" s="28">
        <v>109667</v>
      </c>
      <c r="T92" s="29">
        <v>123071</v>
      </c>
      <c r="U92" s="28">
        <v>68512</v>
      </c>
      <c r="V92" s="30">
        <v>54559</v>
      </c>
      <c r="W92" s="28">
        <v>257746</v>
      </c>
      <c r="X92" s="28">
        <v>147148</v>
      </c>
      <c r="Y92" s="30">
        <v>110598</v>
      </c>
      <c r="Z92" s="28">
        <v>99196</v>
      </c>
      <c r="AA92" s="28">
        <v>55135</v>
      </c>
      <c r="AB92" s="30">
        <v>44061</v>
      </c>
      <c r="AC92" s="28">
        <v>73140</v>
      </c>
      <c r="AD92" s="28">
        <v>40706</v>
      </c>
      <c r="AE92" s="28">
        <v>32434</v>
      </c>
      <c r="AF92" s="29">
        <v>44133</v>
      </c>
      <c r="AG92" s="28">
        <v>24168</v>
      </c>
      <c r="AH92" s="30">
        <v>19965</v>
      </c>
      <c r="AI92" s="28">
        <v>55870</v>
      </c>
      <c r="AJ92" s="28">
        <v>31321</v>
      </c>
      <c r="AK92" s="30">
        <v>24549</v>
      </c>
    </row>
    <row r="93" spans="1:37">
      <c r="A93" s="267" t="s">
        <v>450</v>
      </c>
      <c r="B93" s="267"/>
      <c r="C93" s="267"/>
      <c r="D93" s="267"/>
      <c r="E93" s="267"/>
      <c r="F93" s="267"/>
      <c r="G93" s="267"/>
      <c r="H93" s="267"/>
      <c r="I93" s="267"/>
    </row>
  </sheetData>
  <mergeCells count="4">
    <mergeCell ref="A3:B3"/>
    <mergeCell ref="A50:B50"/>
    <mergeCell ref="A46:I46"/>
    <mergeCell ref="A93:I93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3"/>
  <sheetViews>
    <sheetView workbookViewId="0">
      <pane xSplit="4" ySplit="4" topLeftCell="E42" activePane="bottomRight" state="frozen"/>
      <selection pane="topRight" activeCell="E1" sqref="E1"/>
      <selection pane="bottomLeft" activeCell="A5" sqref="A5"/>
      <selection pane="bottomRight" activeCell="J15" sqref="J15"/>
    </sheetView>
  </sheetViews>
  <sheetFormatPr defaultRowHeight="13.5"/>
  <cols>
    <col min="1" max="1" width="3.375" style="4" customWidth="1"/>
    <col min="2" max="2" width="21.375" style="4" customWidth="1"/>
    <col min="3" max="3" width="8" style="4" hidden="1" customWidth="1"/>
    <col min="4" max="4" width="10" style="4" hidden="1" customWidth="1"/>
    <col min="5" max="37" width="9.375" style="4" customWidth="1"/>
    <col min="38" max="217" width="9" style="4"/>
    <col min="218" max="218" width="3.375" style="4" customWidth="1"/>
    <col min="219" max="219" width="21.375" style="4" customWidth="1"/>
    <col min="220" max="221" width="0" style="4" hidden="1" customWidth="1"/>
    <col min="222" max="222" width="9.25" style="4" bestFit="1" customWidth="1"/>
    <col min="223" max="223" width="9.125" style="4" bestFit="1" customWidth="1"/>
    <col min="224" max="232" width="9" style="4" customWidth="1"/>
    <col min="233" max="272" width="9.125" style="4" bestFit="1" customWidth="1"/>
    <col min="273" max="473" width="9" style="4"/>
    <col min="474" max="474" width="3.375" style="4" customWidth="1"/>
    <col min="475" max="475" width="21.375" style="4" customWidth="1"/>
    <col min="476" max="477" width="0" style="4" hidden="1" customWidth="1"/>
    <col min="478" max="478" width="9.25" style="4" bestFit="1" customWidth="1"/>
    <col min="479" max="479" width="9.125" style="4" bestFit="1" customWidth="1"/>
    <col min="480" max="488" width="9" style="4" customWidth="1"/>
    <col min="489" max="528" width="9.125" style="4" bestFit="1" customWidth="1"/>
    <col min="529" max="729" width="9" style="4"/>
    <col min="730" max="730" width="3.375" style="4" customWidth="1"/>
    <col min="731" max="731" width="21.375" style="4" customWidth="1"/>
    <col min="732" max="733" width="0" style="4" hidden="1" customWidth="1"/>
    <col min="734" max="734" width="9.25" style="4" bestFit="1" customWidth="1"/>
    <col min="735" max="735" width="9.125" style="4" bestFit="1" customWidth="1"/>
    <col min="736" max="744" width="9" style="4" customWidth="1"/>
    <col min="745" max="784" width="9.125" style="4" bestFit="1" customWidth="1"/>
    <col min="785" max="985" width="9" style="4"/>
    <col min="986" max="986" width="3.375" style="4" customWidth="1"/>
    <col min="987" max="987" width="21.375" style="4" customWidth="1"/>
    <col min="988" max="989" width="0" style="4" hidden="1" customWidth="1"/>
    <col min="990" max="990" width="9.25" style="4" bestFit="1" customWidth="1"/>
    <col min="991" max="991" width="9.125" style="4" bestFit="1" customWidth="1"/>
    <col min="992" max="1000" width="9" style="4" customWidth="1"/>
    <col min="1001" max="1040" width="9.125" style="4" bestFit="1" customWidth="1"/>
    <col min="1041" max="1241" width="9" style="4"/>
    <col min="1242" max="1242" width="3.375" style="4" customWidth="1"/>
    <col min="1243" max="1243" width="21.375" style="4" customWidth="1"/>
    <col min="1244" max="1245" width="0" style="4" hidden="1" customWidth="1"/>
    <col min="1246" max="1246" width="9.25" style="4" bestFit="1" customWidth="1"/>
    <col min="1247" max="1247" width="9.125" style="4" bestFit="1" customWidth="1"/>
    <col min="1248" max="1256" width="9" style="4" customWidth="1"/>
    <col min="1257" max="1296" width="9.125" style="4" bestFit="1" customWidth="1"/>
    <col min="1297" max="1497" width="9" style="4"/>
    <col min="1498" max="1498" width="3.375" style="4" customWidth="1"/>
    <col min="1499" max="1499" width="21.375" style="4" customWidth="1"/>
    <col min="1500" max="1501" width="0" style="4" hidden="1" customWidth="1"/>
    <col min="1502" max="1502" width="9.25" style="4" bestFit="1" customWidth="1"/>
    <col min="1503" max="1503" width="9.125" style="4" bestFit="1" customWidth="1"/>
    <col min="1504" max="1512" width="9" style="4" customWidth="1"/>
    <col min="1513" max="1552" width="9.125" style="4" bestFit="1" customWidth="1"/>
    <col min="1553" max="1753" width="9" style="4"/>
    <col min="1754" max="1754" width="3.375" style="4" customWidth="1"/>
    <col min="1755" max="1755" width="21.375" style="4" customWidth="1"/>
    <col min="1756" max="1757" width="0" style="4" hidden="1" customWidth="1"/>
    <col min="1758" max="1758" width="9.25" style="4" bestFit="1" customWidth="1"/>
    <col min="1759" max="1759" width="9.125" style="4" bestFit="1" customWidth="1"/>
    <col min="1760" max="1768" width="9" style="4" customWidth="1"/>
    <col min="1769" max="1808" width="9.125" style="4" bestFit="1" customWidth="1"/>
    <col min="1809" max="2009" width="9" style="4"/>
    <col min="2010" max="2010" width="3.375" style="4" customWidth="1"/>
    <col min="2011" max="2011" width="21.375" style="4" customWidth="1"/>
    <col min="2012" max="2013" width="0" style="4" hidden="1" customWidth="1"/>
    <col min="2014" max="2014" width="9.25" style="4" bestFit="1" customWidth="1"/>
    <col min="2015" max="2015" width="9.125" style="4" bestFit="1" customWidth="1"/>
    <col min="2016" max="2024" width="9" style="4" customWidth="1"/>
    <col min="2025" max="2064" width="9.125" style="4" bestFit="1" customWidth="1"/>
    <col min="2065" max="2265" width="9" style="4"/>
    <col min="2266" max="2266" width="3.375" style="4" customWidth="1"/>
    <col min="2267" max="2267" width="21.375" style="4" customWidth="1"/>
    <col min="2268" max="2269" width="0" style="4" hidden="1" customWidth="1"/>
    <col min="2270" max="2270" width="9.25" style="4" bestFit="1" customWidth="1"/>
    <col min="2271" max="2271" width="9.125" style="4" bestFit="1" customWidth="1"/>
    <col min="2272" max="2280" width="9" style="4" customWidth="1"/>
    <col min="2281" max="2320" width="9.125" style="4" bestFit="1" customWidth="1"/>
    <col min="2321" max="2521" width="9" style="4"/>
    <col min="2522" max="2522" width="3.375" style="4" customWidth="1"/>
    <col min="2523" max="2523" width="21.375" style="4" customWidth="1"/>
    <col min="2524" max="2525" width="0" style="4" hidden="1" customWidth="1"/>
    <col min="2526" max="2526" width="9.25" style="4" bestFit="1" customWidth="1"/>
    <col min="2527" max="2527" width="9.125" style="4" bestFit="1" customWidth="1"/>
    <col min="2528" max="2536" width="9" style="4" customWidth="1"/>
    <col min="2537" max="2576" width="9.125" style="4" bestFit="1" customWidth="1"/>
    <col min="2577" max="2777" width="9" style="4"/>
    <col min="2778" max="2778" width="3.375" style="4" customWidth="1"/>
    <col min="2779" max="2779" width="21.375" style="4" customWidth="1"/>
    <col min="2780" max="2781" width="0" style="4" hidden="1" customWidth="1"/>
    <col min="2782" max="2782" width="9.25" style="4" bestFit="1" customWidth="1"/>
    <col min="2783" max="2783" width="9.125" style="4" bestFit="1" customWidth="1"/>
    <col min="2784" max="2792" width="9" style="4" customWidth="1"/>
    <col min="2793" max="2832" width="9.125" style="4" bestFit="1" customWidth="1"/>
    <col min="2833" max="3033" width="9" style="4"/>
    <col min="3034" max="3034" width="3.375" style="4" customWidth="1"/>
    <col min="3035" max="3035" width="21.375" style="4" customWidth="1"/>
    <col min="3036" max="3037" width="0" style="4" hidden="1" customWidth="1"/>
    <col min="3038" max="3038" width="9.25" style="4" bestFit="1" customWidth="1"/>
    <col min="3039" max="3039" width="9.125" style="4" bestFit="1" customWidth="1"/>
    <col min="3040" max="3048" width="9" style="4" customWidth="1"/>
    <col min="3049" max="3088" width="9.125" style="4" bestFit="1" customWidth="1"/>
    <col min="3089" max="3289" width="9" style="4"/>
    <col min="3290" max="3290" width="3.375" style="4" customWidth="1"/>
    <col min="3291" max="3291" width="21.375" style="4" customWidth="1"/>
    <col min="3292" max="3293" width="0" style="4" hidden="1" customWidth="1"/>
    <col min="3294" max="3294" width="9.25" style="4" bestFit="1" customWidth="1"/>
    <col min="3295" max="3295" width="9.125" style="4" bestFit="1" customWidth="1"/>
    <col min="3296" max="3304" width="9" style="4" customWidth="1"/>
    <col min="3305" max="3344" width="9.125" style="4" bestFit="1" customWidth="1"/>
    <col min="3345" max="3545" width="9" style="4"/>
    <col min="3546" max="3546" width="3.375" style="4" customWidth="1"/>
    <col min="3547" max="3547" width="21.375" style="4" customWidth="1"/>
    <col min="3548" max="3549" width="0" style="4" hidden="1" customWidth="1"/>
    <col min="3550" max="3550" width="9.25" style="4" bestFit="1" customWidth="1"/>
    <col min="3551" max="3551" width="9.125" style="4" bestFit="1" customWidth="1"/>
    <col min="3552" max="3560" width="9" style="4" customWidth="1"/>
    <col min="3561" max="3600" width="9.125" style="4" bestFit="1" customWidth="1"/>
    <col min="3601" max="3801" width="9" style="4"/>
    <col min="3802" max="3802" width="3.375" style="4" customWidth="1"/>
    <col min="3803" max="3803" width="21.375" style="4" customWidth="1"/>
    <col min="3804" max="3805" width="0" style="4" hidden="1" customWidth="1"/>
    <col min="3806" max="3806" width="9.25" style="4" bestFit="1" customWidth="1"/>
    <col min="3807" max="3807" width="9.125" style="4" bestFit="1" customWidth="1"/>
    <col min="3808" max="3816" width="9" style="4" customWidth="1"/>
    <col min="3817" max="3856" width="9.125" style="4" bestFit="1" customWidth="1"/>
    <col min="3857" max="4057" width="9" style="4"/>
    <col min="4058" max="4058" width="3.375" style="4" customWidth="1"/>
    <col min="4059" max="4059" width="21.375" style="4" customWidth="1"/>
    <col min="4060" max="4061" width="0" style="4" hidden="1" customWidth="1"/>
    <col min="4062" max="4062" width="9.25" style="4" bestFit="1" customWidth="1"/>
    <col min="4063" max="4063" width="9.125" style="4" bestFit="1" customWidth="1"/>
    <col min="4064" max="4072" width="9" style="4" customWidth="1"/>
    <col min="4073" max="4112" width="9.125" style="4" bestFit="1" customWidth="1"/>
    <col min="4113" max="4313" width="9" style="4"/>
    <col min="4314" max="4314" width="3.375" style="4" customWidth="1"/>
    <col min="4315" max="4315" width="21.375" style="4" customWidth="1"/>
    <col min="4316" max="4317" width="0" style="4" hidden="1" customWidth="1"/>
    <col min="4318" max="4318" width="9.25" style="4" bestFit="1" customWidth="1"/>
    <col min="4319" max="4319" width="9.125" style="4" bestFit="1" customWidth="1"/>
    <col min="4320" max="4328" width="9" style="4" customWidth="1"/>
    <col min="4329" max="4368" width="9.125" style="4" bestFit="1" customWidth="1"/>
    <col min="4369" max="4569" width="9" style="4"/>
    <col min="4570" max="4570" width="3.375" style="4" customWidth="1"/>
    <col min="4571" max="4571" width="21.375" style="4" customWidth="1"/>
    <col min="4572" max="4573" width="0" style="4" hidden="1" customWidth="1"/>
    <col min="4574" max="4574" width="9.25" style="4" bestFit="1" customWidth="1"/>
    <col min="4575" max="4575" width="9.125" style="4" bestFit="1" customWidth="1"/>
    <col min="4576" max="4584" width="9" style="4" customWidth="1"/>
    <col min="4585" max="4624" width="9.125" style="4" bestFit="1" customWidth="1"/>
    <col min="4625" max="4825" width="9" style="4"/>
    <col min="4826" max="4826" width="3.375" style="4" customWidth="1"/>
    <col min="4827" max="4827" width="21.375" style="4" customWidth="1"/>
    <col min="4828" max="4829" width="0" style="4" hidden="1" customWidth="1"/>
    <col min="4830" max="4830" width="9.25" style="4" bestFit="1" customWidth="1"/>
    <col min="4831" max="4831" width="9.125" style="4" bestFit="1" customWidth="1"/>
    <col min="4832" max="4840" width="9" style="4" customWidth="1"/>
    <col min="4841" max="4880" width="9.125" style="4" bestFit="1" customWidth="1"/>
    <col min="4881" max="5081" width="9" style="4"/>
    <col min="5082" max="5082" width="3.375" style="4" customWidth="1"/>
    <col min="5083" max="5083" width="21.375" style="4" customWidth="1"/>
    <col min="5084" max="5085" width="0" style="4" hidden="1" customWidth="1"/>
    <col min="5086" max="5086" width="9.25" style="4" bestFit="1" customWidth="1"/>
    <col min="5087" max="5087" width="9.125" style="4" bestFit="1" customWidth="1"/>
    <col min="5088" max="5096" width="9" style="4" customWidth="1"/>
    <col min="5097" max="5136" width="9.125" style="4" bestFit="1" customWidth="1"/>
    <col min="5137" max="5337" width="9" style="4"/>
    <col min="5338" max="5338" width="3.375" style="4" customWidth="1"/>
    <col min="5339" max="5339" width="21.375" style="4" customWidth="1"/>
    <col min="5340" max="5341" width="0" style="4" hidden="1" customWidth="1"/>
    <col min="5342" max="5342" width="9.25" style="4" bestFit="1" customWidth="1"/>
    <col min="5343" max="5343" width="9.125" style="4" bestFit="1" customWidth="1"/>
    <col min="5344" max="5352" width="9" style="4" customWidth="1"/>
    <col min="5353" max="5392" width="9.125" style="4" bestFit="1" customWidth="1"/>
    <col min="5393" max="5593" width="9" style="4"/>
    <col min="5594" max="5594" width="3.375" style="4" customWidth="1"/>
    <col min="5595" max="5595" width="21.375" style="4" customWidth="1"/>
    <col min="5596" max="5597" width="0" style="4" hidden="1" customWidth="1"/>
    <col min="5598" max="5598" width="9.25" style="4" bestFit="1" customWidth="1"/>
    <col min="5599" max="5599" width="9.125" style="4" bestFit="1" customWidth="1"/>
    <col min="5600" max="5608" width="9" style="4" customWidth="1"/>
    <col min="5609" max="5648" width="9.125" style="4" bestFit="1" customWidth="1"/>
    <col min="5649" max="5849" width="9" style="4"/>
    <col min="5850" max="5850" width="3.375" style="4" customWidth="1"/>
    <col min="5851" max="5851" width="21.375" style="4" customWidth="1"/>
    <col min="5852" max="5853" width="0" style="4" hidden="1" customWidth="1"/>
    <col min="5854" max="5854" width="9.25" style="4" bestFit="1" customWidth="1"/>
    <col min="5855" max="5855" width="9.125" style="4" bestFit="1" customWidth="1"/>
    <col min="5856" max="5864" width="9" style="4" customWidth="1"/>
    <col min="5865" max="5904" width="9.125" style="4" bestFit="1" customWidth="1"/>
    <col min="5905" max="6105" width="9" style="4"/>
    <col min="6106" max="6106" width="3.375" style="4" customWidth="1"/>
    <col min="6107" max="6107" width="21.375" style="4" customWidth="1"/>
    <col min="6108" max="6109" width="0" style="4" hidden="1" customWidth="1"/>
    <col min="6110" max="6110" width="9.25" style="4" bestFit="1" customWidth="1"/>
    <col min="6111" max="6111" width="9.125" style="4" bestFit="1" customWidth="1"/>
    <col min="6112" max="6120" width="9" style="4" customWidth="1"/>
    <col min="6121" max="6160" width="9.125" style="4" bestFit="1" customWidth="1"/>
    <col min="6161" max="6361" width="9" style="4"/>
    <col min="6362" max="6362" width="3.375" style="4" customWidth="1"/>
    <col min="6363" max="6363" width="21.375" style="4" customWidth="1"/>
    <col min="6364" max="6365" width="0" style="4" hidden="1" customWidth="1"/>
    <col min="6366" max="6366" width="9.25" style="4" bestFit="1" customWidth="1"/>
    <col min="6367" max="6367" width="9.125" style="4" bestFit="1" customWidth="1"/>
    <col min="6368" max="6376" width="9" style="4" customWidth="1"/>
    <col min="6377" max="6416" width="9.125" style="4" bestFit="1" customWidth="1"/>
    <col min="6417" max="6617" width="9" style="4"/>
    <col min="6618" max="6618" width="3.375" style="4" customWidth="1"/>
    <col min="6619" max="6619" width="21.375" style="4" customWidth="1"/>
    <col min="6620" max="6621" width="0" style="4" hidden="1" customWidth="1"/>
    <col min="6622" max="6622" width="9.25" style="4" bestFit="1" customWidth="1"/>
    <col min="6623" max="6623" width="9.125" style="4" bestFit="1" customWidth="1"/>
    <col min="6624" max="6632" width="9" style="4" customWidth="1"/>
    <col min="6633" max="6672" width="9.125" style="4" bestFit="1" customWidth="1"/>
    <col min="6673" max="6873" width="9" style="4"/>
    <col min="6874" max="6874" width="3.375" style="4" customWidth="1"/>
    <col min="6875" max="6875" width="21.375" style="4" customWidth="1"/>
    <col min="6876" max="6877" width="0" style="4" hidden="1" customWidth="1"/>
    <col min="6878" max="6878" width="9.25" style="4" bestFit="1" customWidth="1"/>
    <col min="6879" max="6879" width="9.125" style="4" bestFit="1" customWidth="1"/>
    <col min="6880" max="6888" width="9" style="4" customWidth="1"/>
    <col min="6889" max="6928" width="9.125" style="4" bestFit="1" customWidth="1"/>
    <col min="6929" max="7129" width="9" style="4"/>
    <col min="7130" max="7130" width="3.375" style="4" customWidth="1"/>
    <col min="7131" max="7131" width="21.375" style="4" customWidth="1"/>
    <col min="7132" max="7133" width="0" style="4" hidden="1" customWidth="1"/>
    <col min="7134" max="7134" width="9.25" style="4" bestFit="1" customWidth="1"/>
    <col min="7135" max="7135" width="9.125" style="4" bestFit="1" customWidth="1"/>
    <col min="7136" max="7144" width="9" style="4" customWidth="1"/>
    <col min="7145" max="7184" width="9.125" style="4" bestFit="1" customWidth="1"/>
    <col min="7185" max="7385" width="9" style="4"/>
    <col min="7386" max="7386" width="3.375" style="4" customWidth="1"/>
    <col min="7387" max="7387" width="21.375" style="4" customWidth="1"/>
    <col min="7388" max="7389" width="0" style="4" hidden="1" customWidth="1"/>
    <col min="7390" max="7390" width="9.25" style="4" bestFit="1" customWidth="1"/>
    <col min="7391" max="7391" width="9.125" style="4" bestFit="1" customWidth="1"/>
    <col min="7392" max="7400" width="9" style="4" customWidth="1"/>
    <col min="7401" max="7440" width="9.125" style="4" bestFit="1" customWidth="1"/>
    <col min="7441" max="7641" width="9" style="4"/>
    <col min="7642" max="7642" width="3.375" style="4" customWidth="1"/>
    <col min="7643" max="7643" width="21.375" style="4" customWidth="1"/>
    <col min="7644" max="7645" width="0" style="4" hidden="1" customWidth="1"/>
    <col min="7646" max="7646" width="9.25" style="4" bestFit="1" customWidth="1"/>
    <col min="7647" max="7647" width="9.125" style="4" bestFit="1" customWidth="1"/>
    <col min="7648" max="7656" width="9" style="4" customWidth="1"/>
    <col min="7657" max="7696" width="9.125" style="4" bestFit="1" customWidth="1"/>
    <col min="7697" max="7897" width="9" style="4"/>
    <col min="7898" max="7898" width="3.375" style="4" customWidth="1"/>
    <col min="7899" max="7899" width="21.375" style="4" customWidth="1"/>
    <col min="7900" max="7901" width="0" style="4" hidden="1" customWidth="1"/>
    <col min="7902" max="7902" width="9.25" style="4" bestFit="1" customWidth="1"/>
    <col min="7903" max="7903" width="9.125" style="4" bestFit="1" customWidth="1"/>
    <col min="7904" max="7912" width="9" style="4" customWidth="1"/>
    <col min="7913" max="7952" width="9.125" style="4" bestFit="1" customWidth="1"/>
    <col min="7953" max="8153" width="9" style="4"/>
    <col min="8154" max="8154" width="3.375" style="4" customWidth="1"/>
    <col min="8155" max="8155" width="21.375" style="4" customWidth="1"/>
    <col min="8156" max="8157" width="0" style="4" hidden="1" customWidth="1"/>
    <col min="8158" max="8158" width="9.25" style="4" bestFit="1" customWidth="1"/>
    <col min="8159" max="8159" width="9.125" style="4" bestFit="1" customWidth="1"/>
    <col min="8160" max="8168" width="9" style="4" customWidth="1"/>
    <col min="8169" max="8208" width="9.125" style="4" bestFit="1" customWidth="1"/>
    <col min="8209" max="8409" width="9" style="4"/>
    <col min="8410" max="8410" width="3.375" style="4" customWidth="1"/>
    <col min="8411" max="8411" width="21.375" style="4" customWidth="1"/>
    <col min="8412" max="8413" width="0" style="4" hidden="1" customWidth="1"/>
    <col min="8414" max="8414" width="9.25" style="4" bestFit="1" customWidth="1"/>
    <col min="8415" max="8415" width="9.125" style="4" bestFit="1" customWidth="1"/>
    <col min="8416" max="8424" width="9" style="4" customWidth="1"/>
    <col min="8425" max="8464" width="9.125" style="4" bestFit="1" customWidth="1"/>
    <col min="8465" max="8665" width="9" style="4"/>
    <col min="8666" max="8666" width="3.375" style="4" customWidth="1"/>
    <col min="8667" max="8667" width="21.375" style="4" customWidth="1"/>
    <col min="8668" max="8669" width="0" style="4" hidden="1" customWidth="1"/>
    <col min="8670" max="8670" width="9.25" style="4" bestFit="1" customWidth="1"/>
    <col min="8671" max="8671" width="9.125" style="4" bestFit="1" customWidth="1"/>
    <col min="8672" max="8680" width="9" style="4" customWidth="1"/>
    <col min="8681" max="8720" width="9.125" style="4" bestFit="1" customWidth="1"/>
    <col min="8721" max="8921" width="9" style="4"/>
    <col min="8922" max="8922" width="3.375" style="4" customWidth="1"/>
    <col min="8923" max="8923" width="21.375" style="4" customWidth="1"/>
    <col min="8924" max="8925" width="0" style="4" hidden="1" customWidth="1"/>
    <col min="8926" max="8926" width="9.25" style="4" bestFit="1" customWidth="1"/>
    <col min="8927" max="8927" width="9.125" style="4" bestFit="1" customWidth="1"/>
    <col min="8928" max="8936" width="9" style="4" customWidth="1"/>
    <col min="8937" max="8976" width="9.125" style="4" bestFit="1" customWidth="1"/>
    <col min="8977" max="9177" width="9" style="4"/>
    <col min="9178" max="9178" width="3.375" style="4" customWidth="1"/>
    <col min="9179" max="9179" width="21.375" style="4" customWidth="1"/>
    <col min="9180" max="9181" width="0" style="4" hidden="1" customWidth="1"/>
    <col min="9182" max="9182" width="9.25" style="4" bestFit="1" customWidth="1"/>
    <col min="9183" max="9183" width="9.125" style="4" bestFit="1" customWidth="1"/>
    <col min="9184" max="9192" width="9" style="4" customWidth="1"/>
    <col min="9193" max="9232" width="9.125" style="4" bestFit="1" customWidth="1"/>
    <col min="9233" max="9433" width="9" style="4"/>
    <col min="9434" max="9434" width="3.375" style="4" customWidth="1"/>
    <col min="9435" max="9435" width="21.375" style="4" customWidth="1"/>
    <col min="9436" max="9437" width="0" style="4" hidden="1" customWidth="1"/>
    <col min="9438" max="9438" width="9.25" style="4" bestFit="1" customWidth="1"/>
    <col min="9439" max="9439" width="9.125" style="4" bestFit="1" customWidth="1"/>
    <col min="9440" max="9448" width="9" style="4" customWidth="1"/>
    <col min="9449" max="9488" width="9.125" style="4" bestFit="1" customWidth="1"/>
    <col min="9489" max="9689" width="9" style="4"/>
    <col min="9690" max="9690" width="3.375" style="4" customWidth="1"/>
    <col min="9691" max="9691" width="21.375" style="4" customWidth="1"/>
    <col min="9692" max="9693" width="0" style="4" hidden="1" customWidth="1"/>
    <col min="9694" max="9694" width="9.25" style="4" bestFit="1" customWidth="1"/>
    <col min="9695" max="9695" width="9.125" style="4" bestFit="1" customWidth="1"/>
    <col min="9696" max="9704" width="9" style="4" customWidth="1"/>
    <col min="9705" max="9744" width="9.125" style="4" bestFit="1" customWidth="1"/>
    <col min="9745" max="9945" width="9" style="4"/>
    <col min="9946" max="9946" width="3.375" style="4" customWidth="1"/>
    <col min="9947" max="9947" width="21.375" style="4" customWidth="1"/>
    <col min="9948" max="9949" width="0" style="4" hidden="1" customWidth="1"/>
    <col min="9950" max="9950" width="9.25" style="4" bestFit="1" customWidth="1"/>
    <col min="9951" max="9951" width="9.125" style="4" bestFit="1" customWidth="1"/>
    <col min="9952" max="9960" width="9" style="4" customWidth="1"/>
    <col min="9961" max="10000" width="9.125" style="4" bestFit="1" customWidth="1"/>
    <col min="10001" max="10201" width="9" style="4"/>
    <col min="10202" max="10202" width="3.375" style="4" customWidth="1"/>
    <col min="10203" max="10203" width="21.375" style="4" customWidth="1"/>
    <col min="10204" max="10205" width="0" style="4" hidden="1" customWidth="1"/>
    <col min="10206" max="10206" width="9.25" style="4" bestFit="1" customWidth="1"/>
    <col min="10207" max="10207" width="9.125" style="4" bestFit="1" customWidth="1"/>
    <col min="10208" max="10216" width="9" style="4" customWidth="1"/>
    <col min="10217" max="10256" width="9.125" style="4" bestFit="1" customWidth="1"/>
    <col min="10257" max="10457" width="9" style="4"/>
    <col min="10458" max="10458" width="3.375" style="4" customWidth="1"/>
    <col min="10459" max="10459" width="21.375" style="4" customWidth="1"/>
    <col min="10460" max="10461" width="0" style="4" hidden="1" customWidth="1"/>
    <col min="10462" max="10462" width="9.25" style="4" bestFit="1" customWidth="1"/>
    <col min="10463" max="10463" width="9.125" style="4" bestFit="1" customWidth="1"/>
    <col min="10464" max="10472" width="9" style="4" customWidth="1"/>
    <col min="10473" max="10512" width="9.125" style="4" bestFit="1" customWidth="1"/>
    <col min="10513" max="10713" width="9" style="4"/>
    <col min="10714" max="10714" width="3.375" style="4" customWidth="1"/>
    <col min="10715" max="10715" width="21.375" style="4" customWidth="1"/>
    <col min="10716" max="10717" width="0" style="4" hidden="1" customWidth="1"/>
    <col min="10718" max="10718" width="9.25" style="4" bestFit="1" customWidth="1"/>
    <col min="10719" max="10719" width="9.125" style="4" bestFit="1" customWidth="1"/>
    <col min="10720" max="10728" width="9" style="4" customWidth="1"/>
    <col min="10729" max="10768" width="9.125" style="4" bestFit="1" customWidth="1"/>
    <col min="10769" max="10969" width="9" style="4"/>
    <col min="10970" max="10970" width="3.375" style="4" customWidth="1"/>
    <col min="10971" max="10971" width="21.375" style="4" customWidth="1"/>
    <col min="10972" max="10973" width="0" style="4" hidden="1" customWidth="1"/>
    <col min="10974" max="10974" width="9.25" style="4" bestFit="1" customWidth="1"/>
    <col min="10975" max="10975" width="9.125" style="4" bestFit="1" customWidth="1"/>
    <col min="10976" max="10984" width="9" style="4" customWidth="1"/>
    <col min="10985" max="11024" width="9.125" style="4" bestFit="1" customWidth="1"/>
    <col min="11025" max="11225" width="9" style="4"/>
    <col min="11226" max="11226" width="3.375" style="4" customWidth="1"/>
    <col min="11227" max="11227" width="21.375" style="4" customWidth="1"/>
    <col min="11228" max="11229" width="0" style="4" hidden="1" customWidth="1"/>
    <col min="11230" max="11230" width="9.25" style="4" bestFit="1" customWidth="1"/>
    <col min="11231" max="11231" width="9.125" style="4" bestFit="1" customWidth="1"/>
    <col min="11232" max="11240" width="9" style="4" customWidth="1"/>
    <col min="11241" max="11280" width="9.125" style="4" bestFit="1" customWidth="1"/>
    <col min="11281" max="11481" width="9" style="4"/>
    <col min="11482" max="11482" width="3.375" style="4" customWidth="1"/>
    <col min="11483" max="11483" width="21.375" style="4" customWidth="1"/>
    <col min="11484" max="11485" width="0" style="4" hidden="1" customWidth="1"/>
    <col min="11486" max="11486" width="9.25" style="4" bestFit="1" customWidth="1"/>
    <col min="11487" max="11487" width="9.125" style="4" bestFit="1" customWidth="1"/>
    <col min="11488" max="11496" width="9" style="4" customWidth="1"/>
    <col min="11497" max="11536" width="9.125" style="4" bestFit="1" customWidth="1"/>
    <col min="11537" max="11737" width="9" style="4"/>
    <col min="11738" max="11738" width="3.375" style="4" customWidth="1"/>
    <col min="11739" max="11739" width="21.375" style="4" customWidth="1"/>
    <col min="11740" max="11741" width="0" style="4" hidden="1" customWidth="1"/>
    <col min="11742" max="11742" width="9.25" style="4" bestFit="1" customWidth="1"/>
    <col min="11743" max="11743" width="9.125" style="4" bestFit="1" customWidth="1"/>
    <col min="11744" max="11752" width="9" style="4" customWidth="1"/>
    <col min="11753" max="11792" width="9.125" style="4" bestFit="1" customWidth="1"/>
    <col min="11793" max="11993" width="9" style="4"/>
    <col min="11994" max="11994" width="3.375" style="4" customWidth="1"/>
    <col min="11995" max="11995" width="21.375" style="4" customWidth="1"/>
    <col min="11996" max="11997" width="0" style="4" hidden="1" customWidth="1"/>
    <col min="11998" max="11998" width="9.25" style="4" bestFit="1" customWidth="1"/>
    <col min="11999" max="11999" width="9.125" style="4" bestFit="1" customWidth="1"/>
    <col min="12000" max="12008" width="9" style="4" customWidth="1"/>
    <col min="12009" max="12048" width="9.125" style="4" bestFit="1" customWidth="1"/>
    <col min="12049" max="12249" width="9" style="4"/>
    <col min="12250" max="12250" width="3.375" style="4" customWidth="1"/>
    <col min="12251" max="12251" width="21.375" style="4" customWidth="1"/>
    <col min="12252" max="12253" width="0" style="4" hidden="1" customWidth="1"/>
    <col min="12254" max="12254" width="9.25" style="4" bestFit="1" customWidth="1"/>
    <col min="12255" max="12255" width="9.125" style="4" bestFit="1" customWidth="1"/>
    <col min="12256" max="12264" width="9" style="4" customWidth="1"/>
    <col min="12265" max="12304" width="9.125" style="4" bestFit="1" customWidth="1"/>
    <col min="12305" max="12505" width="9" style="4"/>
    <col min="12506" max="12506" width="3.375" style="4" customWidth="1"/>
    <col min="12507" max="12507" width="21.375" style="4" customWidth="1"/>
    <col min="12508" max="12509" width="0" style="4" hidden="1" customWidth="1"/>
    <col min="12510" max="12510" width="9.25" style="4" bestFit="1" customWidth="1"/>
    <col min="12511" max="12511" width="9.125" style="4" bestFit="1" customWidth="1"/>
    <col min="12512" max="12520" width="9" style="4" customWidth="1"/>
    <col min="12521" max="12560" width="9.125" style="4" bestFit="1" customWidth="1"/>
    <col min="12561" max="12761" width="9" style="4"/>
    <col min="12762" max="12762" width="3.375" style="4" customWidth="1"/>
    <col min="12763" max="12763" width="21.375" style="4" customWidth="1"/>
    <col min="12764" max="12765" width="0" style="4" hidden="1" customWidth="1"/>
    <col min="12766" max="12766" width="9.25" style="4" bestFit="1" customWidth="1"/>
    <col min="12767" max="12767" width="9.125" style="4" bestFit="1" customWidth="1"/>
    <col min="12768" max="12776" width="9" style="4" customWidth="1"/>
    <col min="12777" max="12816" width="9.125" style="4" bestFit="1" customWidth="1"/>
    <col min="12817" max="13017" width="9" style="4"/>
    <col min="13018" max="13018" width="3.375" style="4" customWidth="1"/>
    <col min="13019" max="13019" width="21.375" style="4" customWidth="1"/>
    <col min="13020" max="13021" width="0" style="4" hidden="1" customWidth="1"/>
    <col min="13022" max="13022" width="9.25" style="4" bestFit="1" customWidth="1"/>
    <col min="13023" max="13023" width="9.125" style="4" bestFit="1" customWidth="1"/>
    <col min="13024" max="13032" width="9" style="4" customWidth="1"/>
    <col min="13033" max="13072" width="9.125" style="4" bestFit="1" customWidth="1"/>
    <col min="13073" max="13273" width="9" style="4"/>
    <col min="13274" max="13274" width="3.375" style="4" customWidth="1"/>
    <col min="13275" max="13275" width="21.375" style="4" customWidth="1"/>
    <col min="13276" max="13277" width="0" style="4" hidden="1" customWidth="1"/>
    <col min="13278" max="13278" width="9.25" style="4" bestFit="1" customWidth="1"/>
    <col min="13279" max="13279" width="9.125" style="4" bestFit="1" customWidth="1"/>
    <col min="13280" max="13288" width="9" style="4" customWidth="1"/>
    <col min="13289" max="13328" width="9.125" style="4" bestFit="1" customWidth="1"/>
    <col min="13329" max="13529" width="9" style="4"/>
    <col min="13530" max="13530" width="3.375" style="4" customWidth="1"/>
    <col min="13531" max="13531" width="21.375" style="4" customWidth="1"/>
    <col min="13532" max="13533" width="0" style="4" hidden="1" customWidth="1"/>
    <col min="13534" max="13534" width="9.25" style="4" bestFit="1" customWidth="1"/>
    <col min="13535" max="13535" width="9.125" style="4" bestFit="1" customWidth="1"/>
    <col min="13536" max="13544" width="9" style="4" customWidth="1"/>
    <col min="13545" max="13584" width="9.125" style="4" bestFit="1" customWidth="1"/>
    <col min="13585" max="13785" width="9" style="4"/>
    <col min="13786" max="13786" width="3.375" style="4" customWidth="1"/>
    <col min="13787" max="13787" width="21.375" style="4" customWidth="1"/>
    <col min="13788" max="13789" width="0" style="4" hidden="1" customWidth="1"/>
    <col min="13790" max="13790" width="9.25" style="4" bestFit="1" customWidth="1"/>
    <col min="13791" max="13791" width="9.125" style="4" bestFit="1" customWidth="1"/>
    <col min="13792" max="13800" width="9" style="4" customWidth="1"/>
    <col min="13801" max="13840" width="9.125" style="4" bestFit="1" customWidth="1"/>
    <col min="13841" max="14041" width="9" style="4"/>
    <col min="14042" max="14042" width="3.375" style="4" customWidth="1"/>
    <col min="14043" max="14043" width="21.375" style="4" customWidth="1"/>
    <col min="14044" max="14045" width="0" style="4" hidden="1" customWidth="1"/>
    <col min="14046" max="14046" width="9.25" style="4" bestFit="1" customWidth="1"/>
    <col min="14047" max="14047" width="9.125" style="4" bestFit="1" customWidth="1"/>
    <col min="14048" max="14056" width="9" style="4" customWidth="1"/>
    <col min="14057" max="14096" width="9.125" style="4" bestFit="1" customWidth="1"/>
    <col min="14097" max="14297" width="9" style="4"/>
    <col min="14298" max="14298" width="3.375" style="4" customWidth="1"/>
    <col min="14299" max="14299" width="21.375" style="4" customWidth="1"/>
    <col min="14300" max="14301" width="0" style="4" hidden="1" customWidth="1"/>
    <col min="14302" max="14302" width="9.25" style="4" bestFit="1" customWidth="1"/>
    <col min="14303" max="14303" width="9.125" style="4" bestFit="1" customWidth="1"/>
    <col min="14304" max="14312" width="9" style="4" customWidth="1"/>
    <col min="14313" max="14352" width="9.125" style="4" bestFit="1" customWidth="1"/>
    <col min="14353" max="14553" width="9" style="4"/>
    <col min="14554" max="14554" width="3.375" style="4" customWidth="1"/>
    <col min="14555" max="14555" width="21.375" style="4" customWidth="1"/>
    <col min="14556" max="14557" width="0" style="4" hidden="1" customWidth="1"/>
    <col min="14558" max="14558" width="9.25" style="4" bestFit="1" customWidth="1"/>
    <col min="14559" max="14559" width="9.125" style="4" bestFit="1" customWidth="1"/>
    <col min="14560" max="14568" width="9" style="4" customWidth="1"/>
    <col min="14569" max="14608" width="9.125" style="4" bestFit="1" customWidth="1"/>
    <col min="14609" max="14809" width="9" style="4"/>
    <col min="14810" max="14810" width="3.375" style="4" customWidth="1"/>
    <col min="14811" max="14811" width="21.375" style="4" customWidth="1"/>
    <col min="14812" max="14813" width="0" style="4" hidden="1" customWidth="1"/>
    <col min="14814" max="14814" width="9.25" style="4" bestFit="1" customWidth="1"/>
    <col min="14815" max="14815" width="9.125" style="4" bestFit="1" customWidth="1"/>
    <col min="14816" max="14824" width="9" style="4" customWidth="1"/>
    <col min="14825" max="14864" width="9.125" style="4" bestFit="1" customWidth="1"/>
    <col min="14865" max="15065" width="9" style="4"/>
    <col min="15066" max="15066" width="3.375" style="4" customWidth="1"/>
    <col min="15067" max="15067" width="21.375" style="4" customWidth="1"/>
    <col min="15068" max="15069" width="0" style="4" hidden="1" customWidth="1"/>
    <col min="15070" max="15070" width="9.25" style="4" bestFit="1" customWidth="1"/>
    <col min="15071" max="15071" width="9.125" style="4" bestFit="1" customWidth="1"/>
    <col min="15072" max="15080" width="9" style="4" customWidth="1"/>
    <col min="15081" max="15120" width="9.125" style="4" bestFit="1" customWidth="1"/>
    <col min="15121" max="15321" width="9" style="4"/>
    <col min="15322" max="15322" width="3.375" style="4" customWidth="1"/>
    <col min="15323" max="15323" width="21.375" style="4" customWidth="1"/>
    <col min="15324" max="15325" width="0" style="4" hidden="1" customWidth="1"/>
    <col min="15326" max="15326" width="9.25" style="4" bestFit="1" customWidth="1"/>
    <col min="15327" max="15327" width="9.125" style="4" bestFit="1" customWidth="1"/>
    <col min="15328" max="15336" width="9" style="4" customWidth="1"/>
    <col min="15337" max="15376" width="9.125" style="4" bestFit="1" customWidth="1"/>
    <col min="15377" max="15577" width="9" style="4"/>
    <col min="15578" max="15578" width="3.375" style="4" customWidth="1"/>
    <col min="15579" max="15579" width="21.375" style="4" customWidth="1"/>
    <col min="15580" max="15581" width="0" style="4" hidden="1" customWidth="1"/>
    <col min="15582" max="15582" width="9.25" style="4" bestFit="1" customWidth="1"/>
    <col min="15583" max="15583" width="9.125" style="4" bestFit="1" customWidth="1"/>
    <col min="15584" max="15592" width="9" style="4" customWidth="1"/>
    <col min="15593" max="15632" width="9.125" style="4" bestFit="1" customWidth="1"/>
    <col min="15633" max="15833" width="9" style="4"/>
    <col min="15834" max="15834" width="3.375" style="4" customWidth="1"/>
    <col min="15835" max="15835" width="21.375" style="4" customWidth="1"/>
    <col min="15836" max="15837" width="0" style="4" hidden="1" customWidth="1"/>
    <col min="15838" max="15838" width="9.25" style="4" bestFit="1" customWidth="1"/>
    <col min="15839" max="15839" width="9.125" style="4" bestFit="1" customWidth="1"/>
    <col min="15840" max="15848" width="9" style="4" customWidth="1"/>
    <col min="15849" max="15888" width="9.125" style="4" bestFit="1" customWidth="1"/>
    <col min="15889" max="16089" width="9" style="4"/>
    <col min="16090" max="16090" width="3.375" style="4" customWidth="1"/>
    <col min="16091" max="16091" width="21.375" style="4" customWidth="1"/>
    <col min="16092" max="16093" width="0" style="4" hidden="1" customWidth="1"/>
    <col min="16094" max="16094" width="9.25" style="4" bestFit="1" customWidth="1"/>
    <col min="16095" max="16095" width="9.125" style="4" bestFit="1" customWidth="1"/>
    <col min="16096" max="16104" width="9" style="4" customWidth="1"/>
    <col min="16105" max="16144" width="9.125" style="4" bestFit="1" customWidth="1"/>
    <col min="16145" max="16384" width="9" style="4"/>
  </cols>
  <sheetData>
    <row r="1" spans="1:37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>
      <c r="A2" s="2" t="s">
        <v>1</v>
      </c>
      <c r="B2" s="1" t="s">
        <v>2</v>
      </c>
      <c r="C2" s="2"/>
      <c r="D2" s="2"/>
      <c r="E2" s="3"/>
      <c r="F2" s="3"/>
      <c r="G2" s="3"/>
      <c r="H2" s="3"/>
      <c r="I2" s="3"/>
      <c r="J2" s="3"/>
      <c r="K2" s="3" t="s">
        <v>1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>
      <c r="A3" s="227" t="s">
        <v>4</v>
      </c>
      <c r="B3" s="228"/>
      <c r="C3" s="5" t="s">
        <v>5</v>
      </c>
      <c r="D3" s="5" t="s">
        <v>6</v>
      </c>
      <c r="E3" s="6" t="s">
        <v>7</v>
      </c>
      <c r="F3" s="6"/>
      <c r="G3" s="6"/>
      <c r="H3" s="7" t="s">
        <v>8</v>
      </c>
      <c r="I3" s="6"/>
      <c r="J3" s="8"/>
      <c r="K3" s="48" t="s">
        <v>142</v>
      </c>
      <c r="L3" s="6"/>
      <c r="M3" s="6"/>
      <c r="N3" s="49" t="s">
        <v>143</v>
      </c>
      <c r="O3" s="6"/>
      <c r="P3" s="8"/>
      <c r="Q3" s="48" t="s">
        <v>144</v>
      </c>
      <c r="R3" s="6"/>
      <c r="S3" s="6"/>
      <c r="T3" s="49" t="s">
        <v>145</v>
      </c>
      <c r="U3" s="6"/>
      <c r="V3" s="8"/>
      <c r="W3" s="48" t="s">
        <v>146</v>
      </c>
      <c r="X3" s="6"/>
      <c r="Y3" s="8"/>
      <c r="Z3" s="49" t="s">
        <v>147</v>
      </c>
      <c r="AA3" s="6"/>
      <c r="AB3" s="8"/>
      <c r="AC3" s="7" t="s">
        <v>148</v>
      </c>
      <c r="AD3" s="6"/>
      <c r="AE3" s="8"/>
      <c r="AF3" s="7" t="s">
        <v>149</v>
      </c>
      <c r="AG3" s="6"/>
      <c r="AH3" s="8"/>
      <c r="AI3" s="7" t="s">
        <v>150</v>
      </c>
      <c r="AJ3" s="6"/>
      <c r="AK3" s="8"/>
    </row>
    <row r="4" spans="1:37">
      <c r="A4" s="11"/>
      <c r="B4" s="12"/>
      <c r="C4" s="13"/>
      <c r="D4" s="13"/>
      <c r="E4" s="14" t="s">
        <v>49</v>
      </c>
      <c r="F4" s="14" t="s">
        <v>50</v>
      </c>
      <c r="G4" s="14" t="s">
        <v>51</v>
      </c>
      <c r="H4" s="15" t="s">
        <v>49</v>
      </c>
      <c r="I4" s="14" t="s">
        <v>50</v>
      </c>
      <c r="J4" s="16" t="s">
        <v>51</v>
      </c>
      <c r="K4" s="14" t="s">
        <v>49</v>
      </c>
      <c r="L4" s="14" t="s">
        <v>50</v>
      </c>
      <c r="M4" s="14" t="s">
        <v>51</v>
      </c>
      <c r="N4" s="50" t="s">
        <v>49</v>
      </c>
      <c r="O4" s="51" t="s">
        <v>50</v>
      </c>
      <c r="P4" s="52" t="s">
        <v>51</v>
      </c>
      <c r="Q4" s="14" t="s">
        <v>49</v>
      </c>
      <c r="R4" s="14" t="s">
        <v>50</v>
      </c>
      <c r="S4" s="14" t="s">
        <v>51</v>
      </c>
      <c r="T4" s="15" t="s">
        <v>49</v>
      </c>
      <c r="U4" s="14" t="s">
        <v>50</v>
      </c>
      <c r="V4" s="16" t="s">
        <v>51</v>
      </c>
      <c r="W4" s="14" t="s">
        <v>49</v>
      </c>
      <c r="X4" s="14" t="s">
        <v>50</v>
      </c>
      <c r="Y4" s="16" t="s">
        <v>51</v>
      </c>
      <c r="Z4" s="15" t="s">
        <v>49</v>
      </c>
      <c r="AA4" s="14" t="s">
        <v>50</v>
      </c>
      <c r="AB4" s="16" t="s">
        <v>51</v>
      </c>
      <c r="AC4" s="15" t="s">
        <v>49</v>
      </c>
      <c r="AD4" s="14" t="s">
        <v>50</v>
      </c>
      <c r="AE4" s="16" t="s">
        <v>51</v>
      </c>
      <c r="AF4" s="15" t="s">
        <v>49</v>
      </c>
      <c r="AG4" s="14" t="s">
        <v>50</v>
      </c>
      <c r="AH4" s="16" t="s">
        <v>51</v>
      </c>
      <c r="AI4" s="14" t="s">
        <v>49</v>
      </c>
      <c r="AJ4" s="14" t="s">
        <v>50</v>
      </c>
      <c r="AK4" s="16" t="s">
        <v>51</v>
      </c>
    </row>
    <row r="5" spans="1:37">
      <c r="A5" s="17" t="s">
        <v>52</v>
      </c>
      <c r="B5" s="18" t="s">
        <v>53</v>
      </c>
      <c r="C5" s="19">
        <f>E5-D5</f>
        <v>-52847</v>
      </c>
      <c r="D5" s="20">
        <v>52947</v>
      </c>
      <c r="E5" s="35">
        <v>100</v>
      </c>
      <c r="F5" s="36">
        <v>63.827784485051872</v>
      </c>
      <c r="G5" s="37">
        <v>36.172215514948128</v>
      </c>
      <c r="H5" s="35">
        <v>100</v>
      </c>
      <c r="I5" s="36">
        <v>61.881368267831149</v>
      </c>
      <c r="J5" s="37">
        <v>38.118631732168851</v>
      </c>
      <c r="K5" s="35">
        <v>100</v>
      </c>
      <c r="L5" s="36">
        <v>71.780436312456018</v>
      </c>
      <c r="M5" s="37">
        <v>28.219563687543982</v>
      </c>
      <c r="N5" s="35">
        <v>100</v>
      </c>
      <c r="O5" s="36">
        <v>68.107448107448107</v>
      </c>
      <c r="P5" s="37">
        <v>31.892551892551889</v>
      </c>
      <c r="Q5" s="35">
        <v>100</v>
      </c>
      <c r="R5" s="36">
        <v>66.855524079320119</v>
      </c>
      <c r="S5" s="37">
        <v>33.144475920679888</v>
      </c>
      <c r="T5" s="35">
        <v>100</v>
      </c>
      <c r="U5" s="36">
        <v>67.980571642069862</v>
      </c>
      <c r="V5" s="37">
        <v>32.019428357930138</v>
      </c>
      <c r="W5" s="35">
        <v>100</v>
      </c>
      <c r="X5" s="36">
        <v>70.163584637268855</v>
      </c>
      <c r="Y5" s="37">
        <v>29.836415362731149</v>
      </c>
      <c r="Z5" s="35">
        <v>100</v>
      </c>
      <c r="AA5" s="36">
        <v>67.52618855761483</v>
      </c>
      <c r="AB5" s="37">
        <v>32.473811442385177</v>
      </c>
      <c r="AC5" s="35">
        <v>100</v>
      </c>
      <c r="AD5" s="36">
        <v>66.724491405141137</v>
      </c>
      <c r="AE5" s="37">
        <v>33.275508594858856</v>
      </c>
      <c r="AF5" s="35">
        <v>100</v>
      </c>
      <c r="AG5" s="36">
        <v>62.85966460723742</v>
      </c>
      <c r="AH5" s="37">
        <v>37.140335392762573</v>
      </c>
      <c r="AI5" s="35">
        <v>100</v>
      </c>
      <c r="AJ5" s="36">
        <v>55.444833467995338</v>
      </c>
      <c r="AK5" s="37">
        <v>44.555166532004669</v>
      </c>
    </row>
    <row r="6" spans="1:37">
      <c r="A6" s="17" t="s">
        <v>54</v>
      </c>
      <c r="B6" s="18" t="s">
        <v>55</v>
      </c>
      <c r="C6" s="19">
        <f t="shared" ref="C6:C44" si="0">E6-D6</f>
        <v>-1305</v>
      </c>
      <c r="D6" s="20">
        <v>1405</v>
      </c>
      <c r="E6" s="38">
        <v>100</v>
      </c>
      <c r="F6" s="39">
        <v>88.672168042010497</v>
      </c>
      <c r="G6" s="40">
        <v>11.327831957989497</v>
      </c>
      <c r="H6" s="38">
        <v>100</v>
      </c>
      <c r="I6" s="39">
        <v>76.31578947368422</v>
      </c>
      <c r="J6" s="40">
        <v>23.684210526315788</v>
      </c>
      <c r="K6" s="38">
        <v>100</v>
      </c>
      <c r="L6" s="39">
        <v>88.888888888888886</v>
      </c>
      <c r="M6" s="40">
        <v>11.111111111111111</v>
      </c>
      <c r="N6" s="38">
        <v>100</v>
      </c>
      <c r="O6" s="39">
        <v>83.333333333333343</v>
      </c>
      <c r="P6" s="40">
        <v>16.666666666666664</v>
      </c>
      <c r="Q6" s="38">
        <v>100</v>
      </c>
      <c r="R6" s="39">
        <v>95.454545454545453</v>
      </c>
      <c r="S6" s="40">
        <v>4.5454545454545459</v>
      </c>
      <c r="T6" s="38">
        <v>100</v>
      </c>
      <c r="U6" s="39">
        <v>90.196078431372555</v>
      </c>
      <c r="V6" s="40">
        <v>9.8039215686274517</v>
      </c>
      <c r="W6" s="38">
        <v>100</v>
      </c>
      <c r="X6" s="39">
        <v>89.944134078212286</v>
      </c>
      <c r="Y6" s="40">
        <v>10.05586592178771</v>
      </c>
      <c r="Z6" s="38">
        <v>100</v>
      </c>
      <c r="AA6" s="39">
        <v>85.802469135802468</v>
      </c>
      <c r="AB6" s="40">
        <v>14.19753086419753</v>
      </c>
      <c r="AC6" s="38">
        <v>100</v>
      </c>
      <c r="AD6" s="39">
        <v>91.931540342298291</v>
      </c>
      <c r="AE6" s="40">
        <v>8.0684596577017107</v>
      </c>
      <c r="AF6" s="38">
        <v>100</v>
      </c>
      <c r="AG6" s="39">
        <v>89.570552147239269</v>
      </c>
      <c r="AH6" s="40">
        <v>10.429447852760736</v>
      </c>
      <c r="AI6" s="38">
        <v>100</v>
      </c>
      <c r="AJ6" s="39">
        <v>88</v>
      </c>
      <c r="AK6" s="40">
        <v>12</v>
      </c>
    </row>
    <row r="7" spans="1:37">
      <c r="A7" s="17" t="s">
        <v>56</v>
      </c>
      <c r="B7" s="18" t="s">
        <v>57</v>
      </c>
      <c r="C7" s="19">
        <f t="shared" si="0"/>
        <v>-3920</v>
      </c>
      <c r="D7" s="20">
        <v>4020</v>
      </c>
      <c r="E7" s="38">
        <v>100</v>
      </c>
      <c r="F7" s="39">
        <v>84.751234333459934</v>
      </c>
      <c r="G7" s="40">
        <v>15.248765666540068</v>
      </c>
      <c r="H7" s="38">
        <v>100</v>
      </c>
      <c r="I7" s="39">
        <v>82.835820895522389</v>
      </c>
      <c r="J7" s="40">
        <v>17.164179104477611</v>
      </c>
      <c r="K7" s="38">
        <v>100</v>
      </c>
      <c r="L7" s="39">
        <v>100</v>
      </c>
      <c r="M7" s="40">
        <v>0</v>
      </c>
      <c r="N7" s="38">
        <v>100</v>
      </c>
      <c r="O7" s="39">
        <v>100</v>
      </c>
      <c r="P7" s="40">
        <v>0</v>
      </c>
      <c r="Q7" s="38">
        <v>100</v>
      </c>
      <c r="R7" s="39">
        <v>86.44736842105263</v>
      </c>
      <c r="S7" s="40">
        <v>13.552631578947368</v>
      </c>
      <c r="T7" s="38">
        <v>100</v>
      </c>
      <c r="U7" s="39">
        <v>100</v>
      </c>
      <c r="V7" s="40">
        <v>0</v>
      </c>
      <c r="W7" s="38">
        <v>100</v>
      </c>
      <c r="X7" s="39">
        <v>94.108761329305139</v>
      </c>
      <c r="Y7" s="40">
        <v>5.8912386706948645</v>
      </c>
      <c r="Z7" s="38">
        <v>100</v>
      </c>
      <c r="AA7" s="39">
        <v>68.840579710144922</v>
      </c>
      <c r="AB7" s="40">
        <v>31.159420289855071</v>
      </c>
      <c r="AC7" s="38">
        <v>100</v>
      </c>
      <c r="AD7" s="39">
        <v>86.120591581342438</v>
      </c>
      <c r="AE7" s="40">
        <v>13.879408418657565</v>
      </c>
      <c r="AF7" s="38">
        <v>100</v>
      </c>
      <c r="AG7" s="39">
        <v>0</v>
      </c>
      <c r="AH7" s="40">
        <v>100</v>
      </c>
      <c r="AI7" s="38">
        <v>100</v>
      </c>
      <c r="AJ7" s="39">
        <v>84.001762891141468</v>
      </c>
      <c r="AK7" s="40">
        <v>15.998237108858529</v>
      </c>
    </row>
    <row r="8" spans="1:37">
      <c r="A8" s="17" t="s">
        <v>58</v>
      </c>
      <c r="B8" s="18" t="s">
        <v>59</v>
      </c>
      <c r="C8" s="19">
        <f t="shared" si="0"/>
        <v>-300</v>
      </c>
      <c r="D8" s="20">
        <v>400</v>
      </c>
      <c r="E8" s="38">
        <v>100</v>
      </c>
      <c r="F8" s="39">
        <v>87.465181058495816</v>
      </c>
      <c r="G8" s="40">
        <v>12.534818941504177</v>
      </c>
      <c r="H8" s="38">
        <v>100</v>
      </c>
      <c r="I8" s="39">
        <v>96</v>
      </c>
      <c r="J8" s="40">
        <v>4</v>
      </c>
      <c r="K8" s="38">
        <v>100</v>
      </c>
      <c r="L8" s="39">
        <v>86.36363636363636</v>
      </c>
      <c r="M8" s="40">
        <v>13.636363636363635</v>
      </c>
      <c r="N8" s="38">
        <v>100</v>
      </c>
      <c r="O8" s="39">
        <v>87.5</v>
      </c>
      <c r="P8" s="40">
        <v>12.5</v>
      </c>
      <c r="Q8" s="38">
        <v>100</v>
      </c>
      <c r="R8" s="39">
        <v>91.666666666666657</v>
      </c>
      <c r="S8" s="40">
        <v>8.3333333333333321</v>
      </c>
      <c r="T8" s="38">
        <v>100</v>
      </c>
      <c r="U8" s="39">
        <v>88</v>
      </c>
      <c r="V8" s="40">
        <v>12</v>
      </c>
      <c r="W8" s="38">
        <v>100</v>
      </c>
      <c r="X8" s="39">
        <v>82.608695652173907</v>
      </c>
      <c r="Y8" s="40">
        <v>17.391304347826086</v>
      </c>
      <c r="Z8" s="38">
        <v>100</v>
      </c>
      <c r="AA8" s="39">
        <v>89.743589743589752</v>
      </c>
      <c r="AB8" s="40">
        <v>10.256410256410255</v>
      </c>
      <c r="AC8" s="38">
        <v>100</v>
      </c>
      <c r="AD8" s="39">
        <v>88.235294117647058</v>
      </c>
      <c r="AE8" s="40">
        <v>11.76470588235294</v>
      </c>
      <c r="AF8" s="38">
        <v>100</v>
      </c>
      <c r="AG8" s="39">
        <v>100</v>
      </c>
      <c r="AH8" s="40">
        <v>0</v>
      </c>
      <c r="AI8" s="38">
        <v>100</v>
      </c>
      <c r="AJ8" s="39">
        <v>86.666666666666671</v>
      </c>
      <c r="AK8" s="40">
        <v>13.333333333333334</v>
      </c>
    </row>
    <row r="9" spans="1:37">
      <c r="A9" s="17" t="s">
        <v>60</v>
      </c>
      <c r="B9" s="18" t="s">
        <v>61</v>
      </c>
      <c r="C9" s="19">
        <f t="shared" si="0"/>
        <v>-64634</v>
      </c>
      <c r="D9" s="20">
        <v>64734</v>
      </c>
      <c r="E9" s="38">
        <v>100</v>
      </c>
      <c r="F9" s="39">
        <v>49.181206745296812</v>
      </c>
      <c r="G9" s="40">
        <v>50.818793254703188</v>
      </c>
      <c r="H9" s="38">
        <v>100</v>
      </c>
      <c r="I9" s="39">
        <v>51.765155699052634</v>
      </c>
      <c r="J9" s="40">
        <v>48.234844300947366</v>
      </c>
      <c r="K9" s="38">
        <v>100</v>
      </c>
      <c r="L9" s="39">
        <v>56.125038059474278</v>
      </c>
      <c r="M9" s="40">
        <v>43.874961940525729</v>
      </c>
      <c r="N9" s="38">
        <v>100</v>
      </c>
      <c r="O9" s="39">
        <v>46.947621914509327</v>
      </c>
      <c r="P9" s="40">
        <v>53.052378085490673</v>
      </c>
      <c r="Q9" s="38">
        <v>100</v>
      </c>
      <c r="R9" s="39">
        <v>46.378211319296895</v>
      </c>
      <c r="S9" s="40">
        <v>53.621788680703105</v>
      </c>
      <c r="T9" s="38">
        <v>100</v>
      </c>
      <c r="U9" s="39">
        <v>46.387049300956583</v>
      </c>
      <c r="V9" s="40">
        <v>53.612950699043417</v>
      </c>
      <c r="W9" s="38">
        <v>100</v>
      </c>
      <c r="X9" s="39">
        <v>47.259221311475407</v>
      </c>
      <c r="Y9" s="40">
        <v>52.740778688524593</v>
      </c>
      <c r="Z9" s="38">
        <v>100</v>
      </c>
      <c r="AA9" s="39">
        <v>40.172697368421048</v>
      </c>
      <c r="AB9" s="40">
        <v>59.827302631578952</v>
      </c>
      <c r="AC9" s="38">
        <v>100</v>
      </c>
      <c r="AD9" s="39">
        <v>46.12676056338028</v>
      </c>
      <c r="AE9" s="40">
        <v>53.873239436619713</v>
      </c>
      <c r="AF9" s="38">
        <v>100</v>
      </c>
      <c r="AG9" s="39">
        <v>56.506679861454721</v>
      </c>
      <c r="AH9" s="40">
        <v>43.493320138545279</v>
      </c>
      <c r="AI9" s="38">
        <v>100</v>
      </c>
      <c r="AJ9" s="39">
        <v>55.2096305520963</v>
      </c>
      <c r="AK9" s="40">
        <v>44.790369447903693</v>
      </c>
    </row>
    <row r="10" spans="1:37">
      <c r="A10" s="17" t="s">
        <v>62</v>
      </c>
      <c r="B10" s="18" t="s">
        <v>63</v>
      </c>
      <c r="C10" s="19">
        <f t="shared" si="0"/>
        <v>-14640</v>
      </c>
      <c r="D10" s="20">
        <v>14740</v>
      </c>
      <c r="E10" s="38">
        <v>100</v>
      </c>
      <c r="F10" s="39">
        <v>45.985143261407849</v>
      </c>
      <c r="G10" s="40">
        <v>54.014856738592144</v>
      </c>
      <c r="H10" s="38">
        <v>100</v>
      </c>
      <c r="I10" s="39">
        <v>42.980295566502463</v>
      </c>
      <c r="J10" s="40">
        <v>57.019704433497544</v>
      </c>
      <c r="K10" s="38">
        <v>100</v>
      </c>
      <c r="L10" s="39">
        <v>39.29024081115336</v>
      </c>
      <c r="M10" s="40">
        <v>60.709759188846647</v>
      </c>
      <c r="N10" s="38">
        <v>100</v>
      </c>
      <c r="O10" s="39">
        <v>55.452436194895597</v>
      </c>
      <c r="P10" s="40">
        <v>44.547563805104403</v>
      </c>
      <c r="Q10" s="38">
        <v>100</v>
      </c>
      <c r="R10" s="39">
        <v>46.011673151750969</v>
      </c>
      <c r="S10" s="40">
        <v>53.988326848249024</v>
      </c>
      <c r="T10" s="38">
        <v>100</v>
      </c>
      <c r="U10" s="39">
        <v>46.740172579098754</v>
      </c>
      <c r="V10" s="40">
        <v>53.259827420901253</v>
      </c>
      <c r="W10" s="38">
        <v>100</v>
      </c>
      <c r="X10" s="39">
        <v>63.31096196868009</v>
      </c>
      <c r="Y10" s="40">
        <v>36.68903803131991</v>
      </c>
      <c r="Z10" s="38">
        <v>100</v>
      </c>
      <c r="AA10" s="39">
        <v>37.243735763097952</v>
      </c>
      <c r="AB10" s="40">
        <v>62.756264236902048</v>
      </c>
      <c r="AC10" s="38">
        <v>100</v>
      </c>
      <c r="AD10" s="39">
        <v>27.669902912621357</v>
      </c>
      <c r="AE10" s="40">
        <v>72.330097087378647</v>
      </c>
      <c r="AF10" s="38">
        <v>100</v>
      </c>
      <c r="AG10" s="39">
        <v>35.904628330995791</v>
      </c>
      <c r="AH10" s="40">
        <v>64.095371669004209</v>
      </c>
      <c r="AI10" s="38">
        <v>100</v>
      </c>
      <c r="AJ10" s="39">
        <v>33.246073298429316</v>
      </c>
      <c r="AK10" s="40">
        <v>66.753926701570677</v>
      </c>
    </row>
    <row r="11" spans="1:37">
      <c r="A11" s="17" t="s">
        <v>64</v>
      </c>
      <c r="B11" s="18" t="s">
        <v>65</v>
      </c>
      <c r="C11" s="19">
        <f t="shared" si="0"/>
        <v>-13202</v>
      </c>
      <c r="D11" s="20">
        <v>13302</v>
      </c>
      <c r="E11" s="38">
        <v>100</v>
      </c>
      <c r="F11" s="39">
        <v>74.916227860220204</v>
      </c>
      <c r="G11" s="40">
        <v>25.083772139779796</v>
      </c>
      <c r="H11" s="38">
        <v>100</v>
      </c>
      <c r="I11" s="39">
        <v>75.393807713199351</v>
      </c>
      <c r="J11" s="40">
        <v>24.606192286800653</v>
      </c>
      <c r="K11" s="38">
        <v>100</v>
      </c>
      <c r="L11" s="39">
        <v>73.089519650655021</v>
      </c>
      <c r="M11" s="40">
        <v>26.910480349344979</v>
      </c>
      <c r="N11" s="38">
        <v>100</v>
      </c>
      <c r="O11" s="39">
        <v>82.008368200836827</v>
      </c>
      <c r="P11" s="40">
        <v>17.99163179916318</v>
      </c>
      <c r="Q11" s="38">
        <v>100</v>
      </c>
      <c r="R11" s="39">
        <v>79.646799116997784</v>
      </c>
      <c r="S11" s="40">
        <v>20.353200883002206</v>
      </c>
      <c r="T11" s="38">
        <v>100</v>
      </c>
      <c r="U11" s="39">
        <v>72.411396803335649</v>
      </c>
      <c r="V11" s="40">
        <v>27.588603196664351</v>
      </c>
      <c r="W11" s="38">
        <v>100</v>
      </c>
      <c r="X11" s="39">
        <v>69.45181255526083</v>
      </c>
      <c r="Y11" s="40">
        <v>30.548187444739167</v>
      </c>
      <c r="Z11" s="38">
        <v>100</v>
      </c>
      <c r="AA11" s="39">
        <v>75.713418336369159</v>
      </c>
      <c r="AB11" s="40">
        <v>24.286581663630844</v>
      </c>
      <c r="AC11" s="38">
        <v>100</v>
      </c>
      <c r="AD11" s="39">
        <v>72.874493927125499</v>
      </c>
      <c r="AE11" s="40">
        <v>27.125506072874494</v>
      </c>
      <c r="AF11" s="38">
        <v>100</v>
      </c>
      <c r="AG11" s="39">
        <v>75.759493670886087</v>
      </c>
      <c r="AH11" s="40">
        <v>24.240506329113924</v>
      </c>
      <c r="AI11" s="38">
        <v>100</v>
      </c>
      <c r="AJ11" s="39">
        <v>75</v>
      </c>
      <c r="AK11" s="40">
        <v>25</v>
      </c>
    </row>
    <row r="12" spans="1:37">
      <c r="A12" s="17" t="s">
        <v>66</v>
      </c>
      <c r="B12" s="18" t="s">
        <v>67</v>
      </c>
      <c r="C12" s="19">
        <f t="shared" si="0"/>
        <v>-27163</v>
      </c>
      <c r="D12" s="20">
        <v>27263</v>
      </c>
      <c r="E12" s="38">
        <v>100</v>
      </c>
      <c r="F12" s="39">
        <v>73.842195540308751</v>
      </c>
      <c r="G12" s="40">
        <v>26.157804459691253</v>
      </c>
      <c r="H12" s="38">
        <v>100</v>
      </c>
      <c r="I12" s="39">
        <v>61.664275466284082</v>
      </c>
      <c r="J12" s="40">
        <v>38.335724533715926</v>
      </c>
      <c r="K12" s="38">
        <v>100</v>
      </c>
      <c r="L12" s="39">
        <v>70.10180760440474</v>
      </c>
      <c r="M12" s="40">
        <v>29.898192395595263</v>
      </c>
      <c r="N12" s="38">
        <v>100</v>
      </c>
      <c r="O12" s="39">
        <v>68.288914638856696</v>
      </c>
      <c r="P12" s="40">
        <v>31.711085361143297</v>
      </c>
      <c r="Q12" s="38">
        <v>100</v>
      </c>
      <c r="R12" s="39">
        <v>83.268381397765651</v>
      </c>
      <c r="S12" s="40">
        <v>16.731618602234345</v>
      </c>
      <c r="T12" s="38">
        <v>100</v>
      </c>
      <c r="U12" s="39">
        <v>69.832041343669246</v>
      </c>
      <c r="V12" s="40">
        <v>30.16795865633075</v>
      </c>
      <c r="W12" s="38">
        <v>100</v>
      </c>
      <c r="X12" s="39">
        <v>83.763759525825577</v>
      </c>
      <c r="Y12" s="40">
        <v>16.23624047417443</v>
      </c>
      <c r="Z12" s="38">
        <v>100</v>
      </c>
      <c r="AA12" s="39">
        <v>78.19057447540419</v>
      </c>
      <c r="AB12" s="40">
        <v>21.809425524595802</v>
      </c>
      <c r="AC12" s="38">
        <v>100</v>
      </c>
      <c r="AD12" s="39">
        <v>81.967213114754102</v>
      </c>
      <c r="AE12" s="40">
        <v>18.032786885245901</v>
      </c>
      <c r="AF12" s="38">
        <v>100</v>
      </c>
      <c r="AG12" s="39">
        <v>61.097256857855363</v>
      </c>
      <c r="AH12" s="40">
        <v>38.902743142144637</v>
      </c>
      <c r="AI12" s="38">
        <v>100</v>
      </c>
      <c r="AJ12" s="39">
        <v>59.523809523809526</v>
      </c>
      <c r="AK12" s="40">
        <v>40.476190476190474</v>
      </c>
    </row>
    <row r="13" spans="1:37">
      <c r="A13" s="17" t="s">
        <v>68</v>
      </c>
      <c r="B13" s="18" t="s">
        <v>69</v>
      </c>
      <c r="C13" s="19">
        <f t="shared" si="0"/>
        <v>-1124</v>
      </c>
      <c r="D13" s="20">
        <v>1224</v>
      </c>
      <c r="E13" s="38">
        <v>100</v>
      </c>
      <c r="F13" s="39">
        <v>86.728599867285993</v>
      </c>
      <c r="G13" s="40">
        <v>13.271400132714001</v>
      </c>
      <c r="H13" s="38">
        <v>100</v>
      </c>
      <c r="I13" s="39">
        <v>87.660668380462724</v>
      </c>
      <c r="J13" s="40">
        <v>12.339331619537274</v>
      </c>
      <c r="K13" s="38">
        <v>100</v>
      </c>
      <c r="L13" s="39">
        <v>86.119873817034701</v>
      </c>
      <c r="M13" s="40">
        <v>13.880126182965299</v>
      </c>
      <c r="N13" s="38">
        <v>100</v>
      </c>
      <c r="O13" s="39">
        <v>49.206349206349202</v>
      </c>
      <c r="P13" s="40">
        <v>50.793650793650791</v>
      </c>
      <c r="Q13" s="38">
        <v>100</v>
      </c>
      <c r="R13" s="39">
        <v>94.339622641509436</v>
      </c>
      <c r="S13" s="40">
        <v>5.6603773584905666</v>
      </c>
      <c r="T13" s="38">
        <v>100</v>
      </c>
      <c r="U13" s="39">
        <v>79.104477611940297</v>
      </c>
      <c r="V13" s="40">
        <v>20.8955223880597</v>
      </c>
      <c r="W13" s="38">
        <v>100</v>
      </c>
      <c r="X13" s="39">
        <v>86.170212765957444</v>
      </c>
      <c r="Y13" s="40">
        <v>13.829787234042554</v>
      </c>
      <c r="Z13" s="38">
        <v>100</v>
      </c>
      <c r="AA13" s="39">
        <v>90.740740740740748</v>
      </c>
      <c r="AB13" s="40">
        <v>9.2592592592592595</v>
      </c>
      <c r="AC13" s="38">
        <v>100</v>
      </c>
      <c r="AD13" s="39">
        <v>81.818181818181827</v>
      </c>
      <c r="AE13" s="40">
        <v>18.181818181818183</v>
      </c>
      <c r="AF13" s="38">
        <v>100</v>
      </c>
      <c r="AG13" s="39">
        <v>52</v>
      </c>
      <c r="AH13" s="40">
        <v>48</v>
      </c>
      <c r="AI13" s="38">
        <v>100</v>
      </c>
      <c r="AJ13" s="39">
        <v>88.888888888888886</v>
      </c>
      <c r="AK13" s="40">
        <v>11.111111111111111</v>
      </c>
    </row>
    <row r="14" spans="1:37">
      <c r="A14" s="17" t="s">
        <v>70</v>
      </c>
      <c r="B14" s="18" t="s">
        <v>71</v>
      </c>
      <c r="C14" s="19">
        <f t="shared" si="0"/>
        <v>-26459</v>
      </c>
      <c r="D14" s="20">
        <v>26559</v>
      </c>
      <c r="E14" s="38">
        <v>100</v>
      </c>
      <c r="F14" s="39">
        <v>68.929297492658677</v>
      </c>
      <c r="G14" s="40">
        <v>31.070702507341313</v>
      </c>
      <c r="H14" s="38">
        <v>100</v>
      </c>
      <c r="I14" s="39">
        <v>69.109357384441935</v>
      </c>
      <c r="J14" s="40">
        <v>30.890642615558061</v>
      </c>
      <c r="K14" s="38">
        <v>100</v>
      </c>
      <c r="L14" s="39">
        <v>72.295755362848013</v>
      </c>
      <c r="M14" s="40">
        <v>27.704244637151987</v>
      </c>
      <c r="N14" s="38">
        <v>100</v>
      </c>
      <c r="O14" s="39">
        <v>74.190726159230096</v>
      </c>
      <c r="P14" s="40">
        <v>25.809273840769904</v>
      </c>
      <c r="Q14" s="38">
        <v>100</v>
      </c>
      <c r="R14" s="39">
        <v>68.647357420125417</v>
      </c>
      <c r="S14" s="40">
        <v>31.35264257987459</v>
      </c>
      <c r="T14" s="38">
        <v>100</v>
      </c>
      <c r="U14" s="39">
        <v>62.82752663403398</v>
      </c>
      <c r="V14" s="40">
        <v>37.172473365966027</v>
      </c>
      <c r="W14" s="38">
        <v>100</v>
      </c>
      <c r="X14" s="39">
        <v>66.519674355495255</v>
      </c>
      <c r="Y14" s="40">
        <v>33.480325644504752</v>
      </c>
      <c r="Z14" s="38">
        <v>100</v>
      </c>
      <c r="AA14" s="39">
        <v>78.880291306326811</v>
      </c>
      <c r="AB14" s="40">
        <v>21.119708693673193</v>
      </c>
      <c r="AC14" s="38">
        <v>100</v>
      </c>
      <c r="AD14" s="39">
        <v>70.309951060358884</v>
      </c>
      <c r="AE14" s="40">
        <v>29.690048939641112</v>
      </c>
      <c r="AF14" s="38">
        <v>100</v>
      </c>
      <c r="AG14" s="39">
        <v>60.529556650246306</v>
      </c>
      <c r="AH14" s="40">
        <v>39.470443349753694</v>
      </c>
      <c r="AI14" s="38">
        <v>100</v>
      </c>
      <c r="AJ14" s="39">
        <v>61.046511627906973</v>
      </c>
      <c r="AK14" s="40">
        <v>38.953488372093027</v>
      </c>
    </row>
    <row r="15" spans="1:37">
      <c r="A15" s="17" t="s">
        <v>72</v>
      </c>
      <c r="B15" s="18" t="s">
        <v>73</v>
      </c>
      <c r="C15" s="19">
        <f t="shared" si="0"/>
        <v>-11003</v>
      </c>
      <c r="D15" s="20">
        <v>11103</v>
      </c>
      <c r="E15" s="38">
        <v>100</v>
      </c>
      <c r="F15" s="39">
        <v>81.324193278715924</v>
      </c>
      <c r="G15" s="40">
        <v>18.675806721284065</v>
      </c>
      <c r="H15" s="38">
        <v>100</v>
      </c>
      <c r="I15" s="39">
        <v>81.978798586572438</v>
      </c>
      <c r="J15" s="40">
        <v>18.021201413427562</v>
      </c>
      <c r="K15" s="38">
        <v>100</v>
      </c>
      <c r="L15" s="39">
        <v>81.833150384193203</v>
      </c>
      <c r="M15" s="40">
        <v>18.166849615806804</v>
      </c>
      <c r="N15" s="38">
        <v>100</v>
      </c>
      <c r="O15" s="39">
        <v>79.756097560975618</v>
      </c>
      <c r="P15" s="40">
        <v>20.243902439024392</v>
      </c>
      <c r="Q15" s="38">
        <v>100</v>
      </c>
      <c r="R15" s="39">
        <v>88.646464646464651</v>
      </c>
      <c r="S15" s="40">
        <v>11.353535353535353</v>
      </c>
      <c r="T15" s="38">
        <v>100</v>
      </c>
      <c r="U15" s="39">
        <v>81.002243829468952</v>
      </c>
      <c r="V15" s="40">
        <v>18.997756170531037</v>
      </c>
      <c r="W15" s="38">
        <v>100</v>
      </c>
      <c r="X15" s="39">
        <v>78.503487634749519</v>
      </c>
      <c r="Y15" s="40">
        <v>21.496512365250474</v>
      </c>
      <c r="Z15" s="38">
        <v>100</v>
      </c>
      <c r="AA15" s="39">
        <v>83.715596330275233</v>
      </c>
      <c r="AB15" s="40">
        <v>16.284403669724771</v>
      </c>
      <c r="AC15" s="38">
        <v>100</v>
      </c>
      <c r="AD15" s="39">
        <v>83.299389002036662</v>
      </c>
      <c r="AE15" s="40">
        <v>16.700610997963338</v>
      </c>
      <c r="AF15" s="38">
        <v>100</v>
      </c>
      <c r="AG15" s="39">
        <v>65.798611111111114</v>
      </c>
      <c r="AH15" s="40">
        <v>34.201388888888893</v>
      </c>
      <c r="AI15" s="38">
        <v>100</v>
      </c>
      <c r="AJ15" s="39">
        <v>73.052820053715308</v>
      </c>
      <c r="AK15" s="40">
        <v>26.947179946284688</v>
      </c>
    </row>
    <row r="16" spans="1:37">
      <c r="A16" s="17" t="s">
        <v>74</v>
      </c>
      <c r="B16" s="18" t="s">
        <v>75</v>
      </c>
      <c r="C16" s="19">
        <f t="shared" si="0"/>
        <v>-22371</v>
      </c>
      <c r="D16" s="20">
        <v>22471</v>
      </c>
      <c r="E16" s="38">
        <v>100</v>
      </c>
      <c r="F16" s="39">
        <v>88.358392366632927</v>
      </c>
      <c r="G16" s="40">
        <v>11.641607633367066</v>
      </c>
      <c r="H16" s="38">
        <v>100</v>
      </c>
      <c r="I16" s="39">
        <v>91.527777777777771</v>
      </c>
      <c r="J16" s="40">
        <v>8.4722222222222232</v>
      </c>
      <c r="K16" s="38">
        <v>100</v>
      </c>
      <c r="L16" s="39">
        <v>91.776155717761554</v>
      </c>
      <c r="M16" s="40">
        <v>8.2238442822384439</v>
      </c>
      <c r="N16" s="38">
        <v>100</v>
      </c>
      <c r="O16" s="39">
        <v>37.190558434081751</v>
      </c>
      <c r="P16" s="40">
        <v>62.809441565918242</v>
      </c>
      <c r="Q16" s="38">
        <v>100</v>
      </c>
      <c r="R16" s="39">
        <v>95.297901669474655</v>
      </c>
      <c r="S16" s="40">
        <v>4.7020983305253488</v>
      </c>
      <c r="T16" s="38">
        <v>100</v>
      </c>
      <c r="U16" s="39">
        <v>84.969495285635048</v>
      </c>
      <c r="V16" s="40">
        <v>15.030504714364948</v>
      </c>
      <c r="W16" s="38">
        <v>100</v>
      </c>
      <c r="X16" s="39">
        <v>91.355599214145371</v>
      </c>
      <c r="Y16" s="40">
        <v>8.6444007858546161</v>
      </c>
      <c r="Z16" s="38">
        <v>100</v>
      </c>
      <c r="AA16" s="39">
        <v>83.259911894273131</v>
      </c>
      <c r="AB16" s="40">
        <v>16.740088105726873</v>
      </c>
      <c r="AC16" s="38">
        <v>100</v>
      </c>
      <c r="AD16" s="39">
        <v>88.52459016393442</v>
      </c>
      <c r="AE16" s="40">
        <v>11.475409836065573</v>
      </c>
      <c r="AF16" s="38">
        <v>100</v>
      </c>
      <c r="AG16" s="39">
        <v>87.155963302752298</v>
      </c>
      <c r="AH16" s="40">
        <v>12.844036697247708</v>
      </c>
      <c r="AI16" s="38">
        <v>100</v>
      </c>
      <c r="AJ16" s="39">
        <v>76.470588235294116</v>
      </c>
      <c r="AK16" s="40">
        <v>23.52941176470588</v>
      </c>
    </row>
    <row r="17" spans="1:37">
      <c r="A17" s="17" t="s">
        <v>76</v>
      </c>
      <c r="B17" s="18" t="s">
        <v>77</v>
      </c>
      <c r="C17" s="19">
        <f t="shared" si="0"/>
        <v>-7882</v>
      </c>
      <c r="D17" s="20">
        <v>7982</v>
      </c>
      <c r="E17" s="38">
        <v>100</v>
      </c>
      <c r="F17" s="39">
        <v>79.489822210770427</v>
      </c>
      <c r="G17" s="40">
        <v>20.51017778922958</v>
      </c>
      <c r="H17" s="38">
        <v>100</v>
      </c>
      <c r="I17" s="39">
        <v>80.198915009041599</v>
      </c>
      <c r="J17" s="40">
        <v>19.801084990958408</v>
      </c>
      <c r="K17" s="38">
        <v>100</v>
      </c>
      <c r="L17" s="39">
        <v>82.811791383219955</v>
      </c>
      <c r="M17" s="40">
        <v>17.188208616780045</v>
      </c>
      <c r="N17" s="38">
        <v>100</v>
      </c>
      <c r="O17" s="39">
        <v>69.051094890510939</v>
      </c>
      <c r="P17" s="40">
        <v>30.948905109489051</v>
      </c>
      <c r="Q17" s="38">
        <v>100</v>
      </c>
      <c r="R17" s="39">
        <v>81.652892561983464</v>
      </c>
      <c r="S17" s="40">
        <v>18.347107438016529</v>
      </c>
      <c r="T17" s="38">
        <v>100</v>
      </c>
      <c r="U17" s="39">
        <v>67.736757624398066</v>
      </c>
      <c r="V17" s="40">
        <v>32.263242375601926</v>
      </c>
      <c r="W17" s="38">
        <v>100</v>
      </c>
      <c r="X17" s="39">
        <v>80.42704626334519</v>
      </c>
      <c r="Y17" s="40">
        <v>19.572953736654807</v>
      </c>
      <c r="Z17" s="38">
        <v>100</v>
      </c>
      <c r="AA17" s="39">
        <v>86.092715231788077</v>
      </c>
      <c r="AB17" s="40">
        <v>13.90728476821192</v>
      </c>
      <c r="AC17" s="38">
        <v>100</v>
      </c>
      <c r="AD17" s="39">
        <v>80.284552845528452</v>
      </c>
      <c r="AE17" s="40">
        <v>19.715447154471544</v>
      </c>
      <c r="AF17" s="38">
        <v>100</v>
      </c>
      <c r="AG17" s="39">
        <v>81.205673758865245</v>
      </c>
      <c r="AH17" s="40">
        <v>18.794326241134751</v>
      </c>
      <c r="AI17" s="38">
        <v>100</v>
      </c>
      <c r="AJ17" s="39">
        <v>85.714285714285708</v>
      </c>
      <c r="AK17" s="40">
        <v>14.285714285714285</v>
      </c>
    </row>
    <row r="18" spans="1:37">
      <c r="A18" s="17" t="s">
        <v>78</v>
      </c>
      <c r="B18" s="18" t="s">
        <v>79</v>
      </c>
      <c r="C18" s="19">
        <f t="shared" si="0"/>
        <v>-41755</v>
      </c>
      <c r="D18" s="20">
        <v>41855</v>
      </c>
      <c r="E18" s="38">
        <v>100</v>
      </c>
      <c r="F18" s="39">
        <v>75.956577266922096</v>
      </c>
      <c r="G18" s="40">
        <v>24.043422733077904</v>
      </c>
      <c r="H18" s="38">
        <v>100</v>
      </c>
      <c r="I18" s="39">
        <v>78.671023965141615</v>
      </c>
      <c r="J18" s="40">
        <v>21.328976034858389</v>
      </c>
      <c r="K18" s="38">
        <v>100</v>
      </c>
      <c r="L18" s="39">
        <v>79.119272018199553</v>
      </c>
      <c r="M18" s="40">
        <v>20.880727981800455</v>
      </c>
      <c r="N18" s="38">
        <v>100</v>
      </c>
      <c r="O18" s="39">
        <v>79.499447920500558</v>
      </c>
      <c r="P18" s="40">
        <v>20.50055207949945</v>
      </c>
      <c r="Q18" s="38">
        <v>100</v>
      </c>
      <c r="R18" s="39">
        <v>74.038202851762165</v>
      </c>
      <c r="S18" s="40">
        <v>25.961797148237824</v>
      </c>
      <c r="T18" s="38">
        <v>100</v>
      </c>
      <c r="U18" s="39">
        <v>72.940036006093337</v>
      </c>
      <c r="V18" s="40">
        <v>27.05996399390666</v>
      </c>
      <c r="W18" s="38">
        <v>100</v>
      </c>
      <c r="X18" s="39">
        <v>75.254111994086131</v>
      </c>
      <c r="Y18" s="40">
        <v>24.74588800591388</v>
      </c>
      <c r="Z18" s="38">
        <v>100</v>
      </c>
      <c r="AA18" s="39">
        <v>82.561166059344089</v>
      </c>
      <c r="AB18" s="40">
        <v>17.438833940655911</v>
      </c>
      <c r="AC18" s="38">
        <v>100</v>
      </c>
      <c r="AD18" s="39">
        <v>68.470483005366717</v>
      </c>
      <c r="AE18" s="40">
        <v>31.529516994633273</v>
      </c>
      <c r="AF18" s="38">
        <v>100</v>
      </c>
      <c r="AG18" s="39">
        <v>76.139410187667551</v>
      </c>
      <c r="AH18" s="40">
        <v>23.860589812332439</v>
      </c>
      <c r="AI18" s="38">
        <v>100</v>
      </c>
      <c r="AJ18" s="39">
        <v>82.132564841498549</v>
      </c>
      <c r="AK18" s="40">
        <v>17.86743515850144</v>
      </c>
    </row>
    <row r="19" spans="1:37">
      <c r="A19" s="17" t="s">
        <v>80</v>
      </c>
      <c r="B19" s="18" t="s">
        <v>81</v>
      </c>
      <c r="C19" s="19">
        <f t="shared" si="0"/>
        <v>-28214</v>
      </c>
      <c r="D19" s="20">
        <v>28314</v>
      </c>
      <c r="E19" s="38">
        <v>100</v>
      </c>
      <c r="F19" s="39">
        <v>85.540993949126786</v>
      </c>
      <c r="G19" s="40">
        <v>14.459006050873219</v>
      </c>
      <c r="H19" s="38">
        <v>100</v>
      </c>
      <c r="I19" s="39">
        <v>85.779064158224799</v>
      </c>
      <c r="J19" s="40">
        <v>14.220935841775207</v>
      </c>
      <c r="K19" s="38">
        <v>100</v>
      </c>
      <c r="L19" s="39">
        <v>82.030381622823271</v>
      </c>
      <c r="M19" s="40">
        <v>17.969618377176733</v>
      </c>
      <c r="N19" s="38">
        <v>100</v>
      </c>
      <c r="O19" s="39">
        <v>80.26692087702574</v>
      </c>
      <c r="P19" s="40">
        <v>19.73307912297426</v>
      </c>
      <c r="Q19" s="38">
        <v>100</v>
      </c>
      <c r="R19" s="39">
        <v>90.236816621181433</v>
      </c>
      <c r="S19" s="40">
        <v>9.7631833788185567</v>
      </c>
      <c r="T19" s="38">
        <v>100</v>
      </c>
      <c r="U19" s="39">
        <v>78.571428571428569</v>
      </c>
      <c r="V19" s="40">
        <v>21.428571428571427</v>
      </c>
      <c r="W19" s="38">
        <v>100</v>
      </c>
      <c r="X19" s="39">
        <v>79.065533980582529</v>
      </c>
      <c r="Y19" s="40">
        <v>20.934466019417474</v>
      </c>
      <c r="Z19" s="38">
        <v>100</v>
      </c>
      <c r="AA19" s="39">
        <v>89.663608562691138</v>
      </c>
      <c r="AB19" s="40">
        <v>10.336391437308869</v>
      </c>
      <c r="AC19" s="38">
        <v>100</v>
      </c>
      <c r="AD19" s="39">
        <v>83.905013192612131</v>
      </c>
      <c r="AE19" s="40">
        <v>16.094986807387862</v>
      </c>
      <c r="AF19" s="38">
        <v>100</v>
      </c>
      <c r="AG19" s="39">
        <v>78.333333333333329</v>
      </c>
      <c r="AH19" s="40">
        <v>21.666666666666668</v>
      </c>
      <c r="AI19" s="38">
        <v>100</v>
      </c>
      <c r="AJ19" s="39">
        <v>88.273615635179141</v>
      </c>
      <c r="AK19" s="40">
        <v>11.726384364820847</v>
      </c>
    </row>
    <row r="20" spans="1:37">
      <c r="A20" s="17" t="s">
        <v>82</v>
      </c>
      <c r="B20" s="18" t="s">
        <v>83</v>
      </c>
      <c r="C20" s="19">
        <f t="shared" si="0"/>
        <v>-30574</v>
      </c>
      <c r="D20" s="20">
        <v>30674</v>
      </c>
      <c r="E20" s="38">
        <v>100</v>
      </c>
      <c r="F20" s="39">
        <v>84.122812257332299</v>
      </c>
      <c r="G20" s="40">
        <v>15.877187742667703</v>
      </c>
      <c r="H20" s="38">
        <v>100</v>
      </c>
      <c r="I20" s="39">
        <v>84.137485880264634</v>
      </c>
      <c r="J20" s="40">
        <v>15.862514119735355</v>
      </c>
      <c r="K20" s="38">
        <v>100</v>
      </c>
      <c r="L20" s="39">
        <v>85.903153870659438</v>
      </c>
      <c r="M20" s="40">
        <v>14.096846129340554</v>
      </c>
      <c r="N20" s="38">
        <v>100</v>
      </c>
      <c r="O20" s="39">
        <v>83.77061469265368</v>
      </c>
      <c r="P20" s="40">
        <v>16.229385307346327</v>
      </c>
      <c r="Q20" s="38">
        <v>100</v>
      </c>
      <c r="R20" s="39">
        <v>86.632525083612038</v>
      </c>
      <c r="S20" s="40">
        <v>13.367474916387959</v>
      </c>
      <c r="T20" s="38">
        <v>100</v>
      </c>
      <c r="U20" s="39">
        <v>80.11080332409972</v>
      </c>
      <c r="V20" s="40">
        <v>19.88919667590028</v>
      </c>
      <c r="W20" s="38">
        <v>100</v>
      </c>
      <c r="X20" s="39">
        <v>82.653946227233305</v>
      </c>
      <c r="Y20" s="40">
        <v>17.346053772766695</v>
      </c>
      <c r="Z20" s="38">
        <v>100</v>
      </c>
      <c r="AA20" s="39">
        <v>78.224455611390283</v>
      </c>
      <c r="AB20" s="40">
        <v>21.775544388609717</v>
      </c>
      <c r="AC20" s="38">
        <v>100</v>
      </c>
      <c r="AD20" s="39">
        <v>82.434127979924725</v>
      </c>
      <c r="AE20" s="40">
        <v>17.565872020075282</v>
      </c>
      <c r="AF20" s="38">
        <v>100</v>
      </c>
      <c r="AG20" s="39">
        <v>75.18427518427518</v>
      </c>
      <c r="AH20" s="40">
        <v>24.815724815724817</v>
      </c>
      <c r="AI20" s="38">
        <v>100</v>
      </c>
      <c r="AJ20" s="39">
        <v>76.565464895635671</v>
      </c>
      <c r="AK20" s="40">
        <v>23.434535104364326</v>
      </c>
    </row>
    <row r="21" spans="1:37">
      <c r="A21" s="17" t="s">
        <v>84</v>
      </c>
      <c r="B21" s="18" t="s">
        <v>85</v>
      </c>
      <c r="C21" s="19">
        <f t="shared" si="0"/>
        <v>-10364</v>
      </c>
      <c r="D21" s="20">
        <v>10464</v>
      </c>
      <c r="E21" s="38">
        <v>100</v>
      </c>
      <c r="F21" s="39">
        <v>70.845170454545453</v>
      </c>
      <c r="G21" s="40">
        <v>29.154829545454547</v>
      </c>
      <c r="H21" s="38">
        <v>100</v>
      </c>
      <c r="I21" s="39">
        <v>74.817136886102404</v>
      </c>
      <c r="J21" s="40">
        <v>25.182863113897596</v>
      </c>
      <c r="K21" s="38">
        <v>100</v>
      </c>
      <c r="L21" s="39">
        <v>72.630834512022631</v>
      </c>
      <c r="M21" s="40">
        <v>27.369165487977369</v>
      </c>
      <c r="N21" s="38">
        <v>100</v>
      </c>
      <c r="O21" s="39">
        <v>79.693486590038304</v>
      </c>
      <c r="P21" s="40">
        <v>20.306513409961685</v>
      </c>
      <c r="Q21" s="38">
        <v>100</v>
      </c>
      <c r="R21" s="39">
        <v>66.13310867733783</v>
      </c>
      <c r="S21" s="40">
        <v>33.866891322662177</v>
      </c>
      <c r="T21" s="38">
        <v>100</v>
      </c>
      <c r="U21" s="39">
        <v>65.397923875432525</v>
      </c>
      <c r="V21" s="40">
        <v>34.602076124567475</v>
      </c>
      <c r="W21" s="38">
        <v>100</v>
      </c>
      <c r="X21" s="39">
        <v>69.126727433107902</v>
      </c>
      <c r="Y21" s="40">
        <v>30.873272566892091</v>
      </c>
      <c r="Z21" s="38">
        <v>100</v>
      </c>
      <c r="AA21" s="39">
        <v>64.723032069970841</v>
      </c>
      <c r="AB21" s="40">
        <v>35.276967930029159</v>
      </c>
      <c r="AC21" s="38">
        <v>100</v>
      </c>
      <c r="AD21" s="39">
        <v>59.649122807017541</v>
      </c>
      <c r="AE21" s="40">
        <v>40.350877192982452</v>
      </c>
      <c r="AF21" s="38">
        <v>100</v>
      </c>
      <c r="AG21" s="39">
        <v>46.031746031746032</v>
      </c>
      <c r="AH21" s="40">
        <v>53.968253968253968</v>
      </c>
      <c r="AI21" s="38">
        <v>100</v>
      </c>
      <c r="AJ21" s="39">
        <v>59.722222222222221</v>
      </c>
      <c r="AK21" s="40">
        <v>40.277777777777779</v>
      </c>
    </row>
    <row r="22" spans="1:37">
      <c r="A22" s="17" t="s">
        <v>86</v>
      </c>
      <c r="B22" s="18" t="s">
        <v>87</v>
      </c>
      <c r="C22" s="19">
        <f t="shared" si="0"/>
        <v>-16481</v>
      </c>
      <c r="D22" s="20">
        <v>16581</v>
      </c>
      <c r="E22" s="38">
        <v>100</v>
      </c>
      <c r="F22" s="39">
        <v>69.381369569104237</v>
      </c>
      <c r="G22" s="40">
        <v>30.61863043089576</v>
      </c>
      <c r="H22" s="38">
        <v>100</v>
      </c>
      <c r="I22" s="39">
        <v>71.577946768060841</v>
      </c>
      <c r="J22" s="40">
        <v>28.422053231939167</v>
      </c>
      <c r="K22" s="38">
        <v>100</v>
      </c>
      <c r="L22" s="39">
        <v>69.84615384615384</v>
      </c>
      <c r="M22" s="40">
        <v>30.153846153846153</v>
      </c>
      <c r="N22" s="38">
        <v>100</v>
      </c>
      <c r="O22" s="39">
        <v>72.466843501326267</v>
      </c>
      <c r="P22" s="40">
        <v>27.53315649867374</v>
      </c>
      <c r="Q22" s="38">
        <v>100</v>
      </c>
      <c r="R22" s="39">
        <v>46.153846153846153</v>
      </c>
      <c r="S22" s="40">
        <v>53.846153846153847</v>
      </c>
      <c r="T22" s="38">
        <v>100</v>
      </c>
      <c r="U22" s="39">
        <v>65.432098765432102</v>
      </c>
      <c r="V22" s="40">
        <v>34.567901234567898</v>
      </c>
      <c r="W22" s="38">
        <v>100</v>
      </c>
      <c r="X22" s="39">
        <v>69.312169312169317</v>
      </c>
      <c r="Y22" s="40">
        <v>30.687830687830687</v>
      </c>
      <c r="Z22" s="38">
        <v>100</v>
      </c>
      <c r="AA22" s="39">
        <v>79.207048458149771</v>
      </c>
      <c r="AB22" s="40">
        <v>20.792951541850222</v>
      </c>
      <c r="AC22" s="38">
        <v>100</v>
      </c>
      <c r="AD22" s="39">
        <v>66.338582677165363</v>
      </c>
      <c r="AE22" s="40">
        <v>33.661417322834644</v>
      </c>
      <c r="AF22" s="38">
        <v>100</v>
      </c>
      <c r="AG22" s="39">
        <v>55.637707948244</v>
      </c>
      <c r="AH22" s="40">
        <v>44.362292051756008</v>
      </c>
      <c r="AI22" s="38">
        <v>100</v>
      </c>
      <c r="AJ22" s="39">
        <v>31.372549019607842</v>
      </c>
      <c r="AK22" s="40">
        <v>68.627450980392155</v>
      </c>
    </row>
    <row r="23" spans="1:37">
      <c r="A23" s="17" t="s">
        <v>88</v>
      </c>
      <c r="B23" s="18" t="s">
        <v>89</v>
      </c>
      <c r="C23" s="19">
        <f t="shared" si="0"/>
        <v>-43087</v>
      </c>
      <c r="D23" s="20">
        <v>43187</v>
      </c>
      <c r="E23" s="38">
        <v>100</v>
      </c>
      <c r="F23" s="39">
        <v>72.110261755848967</v>
      </c>
      <c r="G23" s="40">
        <v>27.88973824415103</v>
      </c>
      <c r="H23" s="38">
        <v>100</v>
      </c>
      <c r="I23" s="39">
        <v>81.932134717650044</v>
      </c>
      <c r="J23" s="40">
        <v>18.067865282349963</v>
      </c>
      <c r="K23" s="38">
        <v>100</v>
      </c>
      <c r="L23" s="39">
        <v>78.084802286803239</v>
      </c>
      <c r="M23" s="40">
        <v>21.915197713196761</v>
      </c>
      <c r="N23" s="38">
        <v>100</v>
      </c>
      <c r="O23" s="39">
        <v>69.155937052932757</v>
      </c>
      <c r="P23" s="40">
        <v>30.84406294706724</v>
      </c>
      <c r="Q23" s="38">
        <v>100</v>
      </c>
      <c r="R23" s="39">
        <v>49.78448275862069</v>
      </c>
      <c r="S23" s="40">
        <v>50.215517241379317</v>
      </c>
      <c r="T23" s="38">
        <v>100</v>
      </c>
      <c r="U23" s="39">
        <v>76.044891640866879</v>
      </c>
      <c r="V23" s="40">
        <v>23.955108359133128</v>
      </c>
      <c r="W23" s="38">
        <v>100</v>
      </c>
      <c r="X23" s="39">
        <v>74.628375749085535</v>
      </c>
      <c r="Y23" s="40">
        <v>25.371624250914472</v>
      </c>
      <c r="Z23" s="38">
        <v>100</v>
      </c>
      <c r="AA23" s="39">
        <v>64.92560937005382</v>
      </c>
      <c r="AB23" s="40">
        <v>35.074390629946187</v>
      </c>
      <c r="AC23" s="38">
        <v>100</v>
      </c>
      <c r="AD23" s="39">
        <v>71.646341463414629</v>
      </c>
      <c r="AE23" s="40">
        <v>28.353658536585364</v>
      </c>
      <c r="AF23" s="38">
        <v>100</v>
      </c>
      <c r="AG23" s="39">
        <v>62.382790954219523</v>
      </c>
      <c r="AH23" s="40">
        <v>37.617209045780477</v>
      </c>
      <c r="AI23" s="38">
        <v>100</v>
      </c>
      <c r="AJ23" s="39">
        <v>68.068424803991448</v>
      </c>
      <c r="AK23" s="40">
        <v>31.931575196008556</v>
      </c>
    </row>
    <row r="24" spans="1:37">
      <c r="A24" s="17" t="s">
        <v>90</v>
      </c>
      <c r="B24" s="18" t="s">
        <v>91</v>
      </c>
      <c r="C24" s="19">
        <f t="shared" si="0"/>
        <v>-14972</v>
      </c>
      <c r="D24" s="20">
        <v>15072</v>
      </c>
      <c r="E24" s="38">
        <v>100</v>
      </c>
      <c r="F24" s="39">
        <v>76.628304821150849</v>
      </c>
      <c r="G24" s="40">
        <v>23.371695178849144</v>
      </c>
      <c r="H24" s="38">
        <v>100</v>
      </c>
      <c r="I24" s="39">
        <v>79.70023665527215</v>
      </c>
      <c r="J24" s="40">
        <v>20.299763344727847</v>
      </c>
      <c r="K24" s="38">
        <v>100</v>
      </c>
      <c r="L24" s="39">
        <v>80.326578792051933</v>
      </c>
      <c r="M24" s="40">
        <v>19.67342120794806</v>
      </c>
      <c r="N24" s="38">
        <v>100</v>
      </c>
      <c r="O24" s="39">
        <v>76.733954451345753</v>
      </c>
      <c r="P24" s="40">
        <v>23.266045548654244</v>
      </c>
      <c r="Q24" s="38">
        <v>100</v>
      </c>
      <c r="R24" s="39">
        <v>73.614775725593674</v>
      </c>
      <c r="S24" s="40">
        <v>26.385224274406333</v>
      </c>
      <c r="T24" s="38">
        <v>100</v>
      </c>
      <c r="U24" s="39">
        <v>60.845839017735337</v>
      </c>
      <c r="V24" s="40">
        <v>39.154160982264663</v>
      </c>
      <c r="W24" s="38">
        <v>100</v>
      </c>
      <c r="X24" s="39">
        <v>72.07977207977207</v>
      </c>
      <c r="Y24" s="40">
        <v>27.920227920227919</v>
      </c>
      <c r="Z24" s="38">
        <v>100</v>
      </c>
      <c r="AA24" s="39">
        <v>70</v>
      </c>
      <c r="AB24" s="40">
        <v>30</v>
      </c>
      <c r="AC24" s="38">
        <v>100</v>
      </c>
      <c r="AD24" s="39">
        <v>42.307692307692307</v>
      </c>
      <c r="AE24" s="40">
        <v>57.692307692307686</v>
      </c>
      <c r="AF24" s="38">
        <v>100</v>
      </c>
      <c r="AG24" s="39">
        <v>69.53125</v>
      </c>
      <c r="AH24" s="40">
        <v>30.46875</v>
      </c>
      <c r="AI24" s="38">
        <v>100</v>
      </c>
      <c r="AJ24" s="39">
        <v>81.308411214953267</v>
      </c>
      <c r="AK24" s="40">
        <v>18.691588785046729</v>
      </c>
    </row>
    <row r="25" spans="1:37">
      <c r="A25" s="17" t="s">
        <v>92</v>
      </c>
      <c r="B25" s="18" t="s">
        <v>93</v>
      </c>
      <c r="C25" s="19">
        <f t="shared" si="0"/>
        <v>-31284</v>
      </c>
      <c r="D25" s="20">
        <v>31384</v>
      </c>
      <c r="E25" s="38">
        <v>100</v>
      </c>
      <c r="F25" s="39">
        <v>84.68327236834466</v>
      </c>
      <c r="G25" s="40">
        <v>15.316727631655343</v>
      </c>
      <c r="H25" s="38">
        <v>100</v>
      </c>
      <c r="I25" s="39">
        <v>90.187753561656763</v>
      </c>
      <c r="J25" s="40">
        <v>9.8122464383432408</v>
      </c>
      <c r="K25" s="38">
        <v>100</v>
      </c>
      <c r="L25" s="39">
        <v>87.365291713117799</v>
      </c>
      <c r="M25" s="40">
        <v>12.634708286882198</v>
      </c>
      <c r="N25" s="38">
        <v>100</v>
      </c>
      <c r="O25" s="39">
        <v>81.912681912681919</v>
      </c>
      <c r="P25" s="40">
        <v>18.087318087318089</v>
      </c>
      <c r="Q25" s="38">
        <v>100</v>
      </c>
      <c r="R25" s="39">
        <v>90.922484134179513</v>
      </c>
      <c r="S25" s="40">
        <v>9.0775158658204909</v>
      </c>
      <c r="T25" s="38">
        <v>100</v>
      </c>
      <c r="U25" s="39">
        <v>74.879763226045142</v>
      </c>
      <c r="V25" s="40">
        <v>25.120236773954861</v>
      </c>
      <c r="W25" s="38">
        <v>100</v>
      </c>
      <c r="X25" s="39">
        <v>72.026887280248189</v>
      </c>
      <c r="Y25" s="40">
        <v>27.973112719751807</v>
      </c>
      <c r="Z25" s="38">
        <v>100</v>
      </c>
      <c r="AA25" s="39">
        <v>80.170835875533868</v>
      </c>
      <c r="AB25" s="40">
        <v>19.829164124466136</v>
      </c>
      <c r="AC25" s="38">
        <v>100</v>
      </c>
      <c r="AD25" s="39">
        <v>56.329113924050631</v>
      </c>
      <c r="AE25" s="40">
        <v>43.670886075949369</v>
      </c>
      <c r="AF25" s="38">
        <v>100</v>
      </c>
      <c r="AG25" s="39">
        <v>70.970695970695971</v>
      </c>
      <c r="AH25" s="40">
        <v>29.029304029304033</v>
      </c>
      <c r="AI25" s="38">
        <v>100</v>
      </c>
      <c r="AJ25" s="39">
        <v>85.654008438818565</v>
      </c>
      <c r="AK25" s="40">
        <v>14.345991561181433</v>
      </c>
    </row>
    <row r="26" spans="1:37">
      <c r="A26" s="17" t="s">
        <v>94</v>
      </c>
      <c r="B26" s="18" t="s">
        <v>95</v>
      </c>
      <c r="C26" s="19">
        <f t="shared" si="0"/>
        <v>-15364</v>
      </c>
      <c r="D26" s="20">
        <v>15464</v>
      </c>
      <c r="E26" s="38">
        <v>100</v>
      </c>
      <c r="F26" s="39">
        <v>61.21710421891369</v>
      </c>
      <c r="G26" s="40">
        <v>38.78289578108631</v>
      </c>
      <c r="H26" s="38">
        <v>100</v>
      </c>
      <c r="I26" s="39">
        <v>59.679049785190799</v>
      </c>
      <c r="J26" s="40">
        <v>40.320950214809201</v>
      </c>
      <c r="K26" s="38">
        <v>100</v>
      </c>
      <c r="L26" s="39">
        <v>68.960739030023106</v>
      </c>
      <c r="M26" s="40">
        <v>31.039260969976905</v>
      </c>
      <c r="N26" s="38">
        <v>100</v>
      </c>
      <c r="O26" s="39">
        <v>68.815471394037061</v>
      </c>
      <c r="P26" s="40">
        <v>31.184528605962935</v>
      </c>
      <c r="Q26" s="38">
        <v>100</v>
      </c>
      <c r="R26" s="39">
        <v>50.49261083743842</v>
      </c>
      <c r="S26" s="40">
        <v>49.50738916256158</v>
      </c>
      <c r="T26" s="38">
        <v>100</v>
      </c>
      <c r="U26" s="39">
        <v>65.67992599444959</v>
      </c>
      <c r="V26" s="40">
        <v>34.320074005550417</v>
      </c>
      <c r="W26" s="38">
        <v>100</v>
      </c>
      <c r="X26" s="39">
        <v>65.499805523142754</v>
      </c>
      <c r="Y26" s="40">
        <v>34.500194476857253</v>
      </c>
      <c r="Z26" s="38">
        <v>100</v>
      </c>
      <c r="AA26" s="39">
        <v>66.841034582970067</v>
      </c>
      <c r="AB26" s="40">
        <v>33.158965417029933</v>
      </c>
      <c r="AC26" s="38">
        <v>100</v>
      </c>
      <c r="AD26" s="39">
        <v>47.77029194738531</v>
      </c>
      <c r="AE26" s="40">
        <v>52.229708052614697</v>
      </c>
      <c r="AF26" s="38">
        <v>100</v>
      </c>
      <c r="AG26" s="39">
        <v>61.313347608850819</v>
      </c>
      <c r="AH26" s="40">
        <v>38.686652391149181</v>
      </c>
      <c r="AI26" s="38">
        <v>100</v>
      </c>
      <c r="AJ26" s="39">
        <v>47.526501766784449</v>
      </c>
      <c r="AK26" s="40">
        <v>52.473498233215544</v>
      </c>
    </row>
    <row r="27" spans="1:37">
      <c r="A27" s="17" t="s">
        <v>96</v>
      </c>
      <c r="B27" s="18" t="s">
        <v>97</v>
      </c>
      <c r="C27" s="19">
        <f t="shared" si="0"/>
        <v>-156441</v>
      </c>
      <c r="D27" s="20">
        <v>156541</v>
      </c>
      <c r="E27" s="38">
        <v>100</v>
      </c>
      <c r="F27" s="39">
        <v>80.877641136461577</v>
      </c>
      <c r="G27" s="40">
        <v>19.12235886353842</v>
      </c>
      <c r="H27" s="38">
        <v>100</v>
      </c>
      <c r="I27" s="39">
        <v>81.076253490653855</v>
      </c>
      <c r="J27" s="40">
        <v>18.923746509346149</v>
      </c>
      <c r="K27" s="38">
        <v>100</v>
      </c>
      <c r="L27" s="39">
        <v>81.090555014605641</v>
      </c>
      <c r="M27" s="40">
        <v>18.909444985394352</v>
      </c>
      <c r="N27" s="38">
        <v>100</v>
      </c>
      <c r="O27" s="39">
        <v>78.20577074532828</v>
      </c>
      <c r="P27" s="40">
        <v>21.794229254671727</v>
      </c>
      <c r="Q27" s="38">
        <v>100</v>
      </c>
      <c r="R27" s="39">
        <v>80.364462442589755</v>
      </c>
      <c r="S27" s="40">
        <v>19.635537557410242</v>
      </c>
      <c r="T27" s="38">
        <v>100</v>
      </c>
      <c r="U27" s="39">
        <v>79.354182557843885</v>
      </c>
      <c r="V27" s="40">
        <v>20.645817442156115</v>
      </c>
      <c r="W27" s="38">
        <v>100</v>
      </c>
      <c r="X27" s="39">
        <v>82.18948011298572</v>
      </c>
      <c r="Y27" s="40">
        <v>17.810519887014276</v>
      </c>
      <c r="Z27" s="38">
        <v>100</v>
      </c>
      <c r="AA27" s="39">
        <v>79.547912610858745</v>
      </c>
      <c r="AB27" s="40">
        <v>20.452087389141248</v>
      </c>
      <c r="AC27" s="38">
        <v>100</v>
      </c>
      <c r="AD27" s="39">
        <v>84.05096142503244</v>
      </c>
      <c r="AE27" s="40">
        <v>15.949038574967558</v>
      </c>
      <c r="AF27" s="38">
        <v>100</v>
      </c>
      <c r="AG27" s="39">
        <v>79.665343165059554</v>
      </c>
      <c r="AH27" s="40">
        <v>20.334656834940443</v>
      </c>
      <c r="AI27" s="38">
        <v>100</v>
      </c>
      <c r="AJ27" s="39">
        <v>81.194261341605284</v>
      </c>
      <c r="AK27" s="40">
        <v>18.805738658394727</v>
      </c>
    </row>
    <row r="28" spans="1:37">
      <c r="A28" s="17" t="s">
        <v>98</v>
      </c>
      <c r="B28" s="18" t="s">
        <v>99</v>
      </c>
      <c r="C28" s="19">
        <f t="shared" si="0"/>
        <v>-10662</v>
      </c>
      <c r="D28" s="20">
        <v>10762</v>
      </c>
      <c r="E28" s="38">
        <v>100</v>
      </c>
      <c r="F28" s="39">
        <v>91.958762886597938</v>
      </c>
      <c r="G28" s="40">
        <v>8.0412371134020617</v>
      </c>
      <c r="H28" s="38">
        <v>100</v>
      </c>
      <c r="I28" s="39">
        <v>87.788778877887779</v>
      </c>
      <c r="J28" s="40">
        <v>12.211221122112212</v>
      </c>
      <c r="K28" s="38">
        <v>100</v>
      </c>
      <c r="L28" s="39">
        <v>92</v>
      </c>
      <c r="M28" s="40">
        <v>8</v>
      </c>
      <c r="N28" s="38">
        <v>100</v>
      </c>
      <c r="O28" s="39">
        <v>91.666666666666657</v>
      </c>
      <c r="P28" s="40">
        <v>8.3333333333333321</v>
      </c>
      <c r="Q28" s="38">
        <v>100</v>
      </c>
      <c r="R28" s="39">
        <v>91.903719912472653</v>
      </c>
      <c r="S28" s="40">
        <v>8.0962800875273526</v>
      </c>
      <c r="T28" s="38">
        <v>100</v>
      </c>
      <c r="U28" s="39">
        <v>94.73684210526315</v>
      </c>
      <c r="V28" s="40">
        <v>5.2631578947368416</v>
      </c>
      <c r="W28" s="38">
        <v>100</v>
      </c>
      <c r="X28" s="39">
        <v>93.728813559322035</v>
      </c>
      <c r="Y28" s="40">
        <v>6.2711864406779654</v>
      </c>
      <c r="Z28" s="38">
        <v>100</v>
      </c>
      <c r="AA28" s="39">
        <v>96.843853820598</v>
      </c>
      <c r="AB28" s="40">
        <v>3.1561461794019934</v>
      </c>
      <c r="AC28" s="38">
        <v>100</v>
      </c>
      <c r="AD28" s="39">
        <v>95.514511873350926</v>
      </c>
      <c r="AE28" s="40">
        <v>4.4854881266490763</v>
      </c>
      <c r="AF28" s="38">
        <v>100</v>
      </c>
      <c r="AG28" s="39">
        <v>100</v>
      </c>
      <c r="AH28" s="40">
        <v>0</v>
      </c>
      <c r="AI28" s="38">
        <v>100</v>
      </c>
      <c r="AJ28" s="39">
        <v>89.617486338797818</v>
      </c>
      <c r="AK28" s="40">
        <v>10.382513661202186</v>
      </c>
    </row>
    <row r="29" spans="1:37">
      <c r="A29" s="17" t="s">
        <v>100</v>
      </c>
      <c r="B29" s="18" t="s">
        <v>101</v>
      </c>
      <c r="C29" s="19">
        <f t="shared" si="0"/>
        <v>-1314</v>
      </c>
      <c r="D29" s="20">
        <v>1414</v>
      </c>
      <c r="E29" s="38">
        <v>100</v>
      </c>
      <c r="F29" s="39">
        <v>90.634858044164034</v>
      </c>
      <c r="G29" s="40">
        <v>9.3651419558359628</v>
      </c>
      <c r="H29" s="38">
        <v>100</v>
      </c>
      <c r="I29" s="39">
        <v>91.596164692611396</v>
      </c>
      <c r="J29" s="40">
        <v>8.4038353073886078</v>
      </c>
      <c r="K29" s="38">
        <v>100</v>
      </c>
      <c r="L29" s="39">
        <v>92.070895522388057</v>
      </c>
      <c r="M29" s="40">
        <v>7.9291044776119408</v>
      </c>
      <c r="N29" s="38">
        <v>100</v>
      </c>
      <c r="O29" s="39">
        <v>85.337243401759537</v>
      </c>
      <c r="P29" s="40">
        <v>14.66275659824047</v>
      </c>
      <c r="Q29" s="38">
        <v>100</v>
      </c>
      <c r="R29" s="39">
        <v>89.134125636672323</v>
      </c>
      <c r="S29" s="40">
        <v>10.865874363327674</v>
      </c>
      <c r="T29" s="38">
        <v>100</v>
      </c>
      <c r="U29" s="39">
        <v>89.510489510489506</v>
      </c>
      <c r="V29" s="40">
        <v>10.48951048951049</v>
      </c>
      <c r="W29" s="38">
        <v>100</v>
      </c>
      <c r="X29" s="39">
        <v>92.346089850249584</v>
      </c>
      <c r="Y29" s="40">
        <v>7.6539101497504163</v>
      </c>
      <c r="Z29" s="38">
        <v>100</v>
      </c>
      <c r="AA29" s="39">
        <v>85.910652920962193</v>
      </c>
      <c r="AB29" s="40">
        <v>14.0893470790378</v>
      </c>
      <c r="AC29" s="38">
        <v>100</v>
      </c>
      <c r="AD29" s="39">
        <v>91.463414634146346</v>
      </c>
      <c r="AE29" s="40">
        <v>8.536585365853659</v>
      </c>
      <c r="AF29" s="38">
        <v>100</v>
      </c>
      <c r="AG29" s="39">
        <v>91.025641025641022</v>
      </c>
      <c r="AH29" s="40">
        <v>8.9743589743589745</v>
      </c>
      <c r="AI29" s="38">
        <v>100</v>
      </c>
      <c r="AJ29" s="39">
        <v>89.215686274509807</v>
      </c>
      <c r="AK29" s="40">
        <v>10.784313725490197</v>
      </c>
    </row>
    <row r="30" spans="1:37">
      <c r="A30" s="17" t="s">
        <v>102</v>
      </c>
      <c r="B30" s="18" t="s">
        <v>103</v>
      </c>
      <c r="C30" s="19">
        <f t="shared" si="0"/>
        <v>-10350</v>
      </c>
      <c r="D30" s="20">
        <v>10450</v>
      </c>
      <c r="E30" s="38">
        <v>100</v>
      </c>
      <c r="F30" s="39">
        <v>86.884715025906729</v>
      </c>
      <c r="G30" s="40">
        <v>13.115284974093264</v>
      </c>
      <c r="H30" s="38">
        <v>100</v>
      </c>
      <c r="I30" s="39">
        <v>88.766328011611023</v>
      </c>
      <c r="J30" s="40">
        <v>11.23367198838897</v>
      </c>
      <c r="K30" s="38">
        <v>100</v>
      </c>
      <c r="L30" s="39">
        <v>87.280296022201668</v>
      </c>
      <c r="M30" s="40">
        <v>12.719703977798336</v>
      </c>
      <c r="N30" s="38">
        <v>100</v>
      </c>
      <c r="O30" s="39">
        <v>85.064935064935071</v>
      </c>
      <c r="P30" s="40">
        <v>14.935064935064934</v>
      </c>
      <c r="Q30" s="38">
        <v>100</v>
      </c>
      <c r="R30" s="39">
        <v>85.019011406844101</v>
      </c>
      <c r="S30" s="40">
        <v>14.980988593155894</v>
      </c>
      <c r="T30" s="38">
        <v>100</v>
      </c>
      <c r="U30" s="39">
        <v>80.589680589680597</v>
      </c>
      <c r="V30" s="40">
        <v>19.41031941031941</v>
      </c>
      <c r="W30" s="38">
        <v>100</v>
      </c>
      <c r="X30" s="39">
        <v>87.254454088624939</v>
      </c>
      <c r="Y30" s="40">
        <v>12.745545911375055</v>
      </c>
      <c r="Z30" s="38">
        <v>100</v>
      </c>
      <c r="AA30" s="39">
        <v>89.293849658314343</v>
      </c>
      <c r="AB30" s="40">
        <v>10.70615034168565</v>
      </c>
      <c r="AC30" s="38">
        <v>100</v>
      </c>
      <c r="AD30" s="39">
        <v>81.963927855711432</v>
      </c>
      <c r="AE30" s="40">
        <v>18.036072144288578</v>
      </c>
      <c r="AF30" s="38">
        <v>100</v>
      </c>
      <c r="AG30" s="39">
        <v>78.680203045685289</v>
      </c>
      <c r="AH30" s="40">
        <v>21.319796954314722</v>
      </c>
      <c r="AI30" s="38">
        <v>100</v>
      </c>
      <c r="AJ30" s="39">
        <v>88.392857142857139</v>
      </c>
      <c r="AK30" s="40">
        <v>11.607142857142858</v>
      </c>
    </row>
    <row r="31" spans="1:37">
      <c r="A31" s="17" t="s">
        <v>104</v>
      </c>
      <c r="B31" s="18" t="s">
        <v>105</v>
      </c>
      <c r="C31" s="19">
        <f t="shared" si="0"/>
        <v>-465548</v>
      </c>
      <c r="D31" s="20">
        <v>465648</v>
      </c>
      <c r="E31" s="38">
        <v>100</v>
      </c>
      <c r="F31" s="39">
        <v>47.524664714992355</v>
      </c>
      <c r="G31" s="40">
        <v>52.475335285007638</v>
      </c>
      <c r="H31" s="38">
        <v>100</v>
      </c>
      <c r="I31" s="39">
        <v>49.075244278502772</v>
      </c>
      <c r="J31" s="40">
        <v>50.924755721497228</v>
      </c>
      <c r="K31" s="38">
        <v>100</v>
      </c>
      <c r="L31" s="39">
        <v>45.877328083072669</v>
      </c>
      <c r="M31" s="40">
        <v>54.122671916927324</v>
      </c>
      <c r="N31" s="38">
        <v>100</v>
      </c>
      <c r="O31" s="39">
        <v>42.224429502852487</v>
      </c>
      <c r="P31" s="40">
        <v>57.775570497147513</v>
      </c>
      <c r="Q31" s="38">
        <v>100</v>
      </c>
      <c r="R31" s="39">
        <v>43.886452804061847</v>
      </c>
      <c r="S31" s="40">
        <v>56.113547195938153</v>
      </c>
      <c r="T31" s="38">
        <v>100</v>
      </c>
      <c r="U31" s="39">
        <v>48.719389427354031</v>
      </c>
      <c r="V31" s="40">
        <v>51.280610572645969</v>
      </c>
      <c r="W31" s="38">
        <v>100</v>
      </c>
      <c r="X31" s="39">
        <v>49.128294236895456</v>
      </c>
      <c r="Y31" s="40">
        <v>50.871705763104544</v>
      </c>
      <c r="Z31" s="38">
        <v>100</v>
      </c>
      <c r="AA31" s="39">
        <v>47.311250373022979</v>
      </c>
      <c r="AB31" s="40">
        <v>52.688749626977028</v>
      </c>
      <c r="AC31" s="38">
        <v>100</v>
      </c>
      <c r="AD31" s="39">
        <v>53.181623626765585</v>
      </c>
      <c r="AE31" s="40">
        <v>46.818376373234408</v>
      </c>
      <c r="AF31" s="38">
        <v>100</v>
      </c>
      <c r="AG31" s="39">
        <v>50.787563347486639</v>
      </c>
      <c r="AH31" s="40">
        <v>49.212436652513354</v>
      </c>
      <c r="AI31" s="38">
        <v>100</v>
      </c>
      <c r="AJ31" s="39">
        <v>51.815758021513282</v>
      </c>
      <c r="AK31" s="40">
        <v>48.18424197848671</v>
      </c>
    </row>
    <row r="32" spans="1:37">
      <c r="A32" s="17" t="s">
        <v>106</v>
      </c>
      <c r="B32" s="18" t="s">
        <v>107</v>
      </c>
      <c r="C32" s="19">
        <f t="shared" si="0"/>
        <v>-46462</v>
      </c>
      <c r="D32" s="20">
        <v>46562</v>
      </c>
      <c r="E32" s="38">
        <v>100</v>
      </c>
      <c r="F32" s="39">
        <v>42.923129677067998</v>
      </c>
      <c r="G32" s="40">
        <v>57.076870322932002</v>
      </c>
      <c r="H32" s="38">
        <v>100</v>
      </c>
      <c r="I32" s="39">
        <v>46.354987768415327</v>
      </c>
      <c r="J32" s="40">
        <v>53.645012231584666</v>
      </c>
      <c r="K32" s="38">
        <v>100</v>
      </c>
      <c r="L32" s="39">
        <v>39.674284932256739</v>
      </c>
      <c r="M32" s="40">
        <v>60.325715067743261</v>
      </c>
      <c r="N32" s="38">
        <v>100</v>
      </c>
      <c r="O32" s="39">
        <v>33.640674394099051</v>
      </c>
      <c r="P32" s="40">
        <v>66.359325605900949</v>
      </c>
      <c r="Q32" s="38">
        <v>100</v>
      </c>
      <c r="R32" s="39">
        <v>39.023061558017069</v>
      </c>
      <c r="S32" s="40">
        <v>60.976938441982931</v>
      </c>
      <c r="T32" s="38">
        <v>100</v>
      </c>
      <c r="U32" s="39">
        <v>40.394660475914101</v>
      </c>
      <c r="V32" s="40">
        <v>59.605339524085899</v>
      </c>
      <c r="W32" s="38">
        <v>100</v>
      </c>
      <c r="X32" s="39">
        <v>43.986208725633205</v>
      </c>
      <c r="Y32" s="40">
        <v>56.013791274366795</v>
      </c>
      <c r="Z32" s="38">
        <v>100</v>
      </c>
      <c r="AA32" s="39">
        <v>40.837032339885859</v>
      </c>
      <c r="AB32" s="40">
        <v>59.162967660114141</v>
      </c>
      <c r="AC32" s="38">
        <v>100</v>
      </c>
      <c r="AD32" s="39">
        <v>50.382096069869</v>
      </c>
      <c r="AE32" s="40">
        <v>49.617903930131</v>
      </c>
      <c r="AF32" s="38">
        <v>100</v>
      </c>
      <c r="AG32" s="39">
        <v>41.881918819188193</v>
      </c>
      <c r="AH32" s="40">
        <v>58.118081180811807</v>
      </c>
      <c r="AI32" s="38">
        <v>100</v>
      </c>
      <c r="AJ32" s="39">
        <v>45.762711864406782</v>
      </c>
      <c r="AK32" s="40">
        <v>54.237288135593218</v>
      </c>
    </row>
    <row r="33" spans="1:37">
      <c r="A33" s="17" t="s">
        <v>108</v>
      </c>
      <c r="B33" s="18" t="s">
        <v>109</v>
      </c>
      <c r="C33" s="19">
        <f t="shared" si="0"/>
        <v>-47800</v>
      </c>
      <c r="D33" s="20">
        <v>47900</v>
      </c>
      <c r="E33" s="38">
        <v>100</v>
      </c>
      <c r="F33" s="39">
        <v>58.150157008278612</v>
      </c>
      <c r="G33" s="40">
        <v>41.849842991721381</v>
      </c>
      <c r="H33" s="38">
        <v>100</v>
      </c>
      <c r="I33" s="39">
        <v>60.995266005410272</v>
      </c>
      <c r="J33" s="40">
        <v>39.004733994589721</v>
      </c>
      <c r="K33" s="38">
        <v>100</v>
      </c>
      <c r="L33" s="39">
        <v>58.243340532757379</v>
      </c>
      <c r="M33" s="40">
        <v>41.756659467242621</v>
      </c>
      <c r="N33" s="38">
        <v>100</v>
      </c>
      <c r="O33" s="39">
        <v>54.434129962472845</v>
      </c>
      <c r="P33" s="40">
        <v>45.565870037527155</v>
      </c>
      <c r="Q33" s="38">
        <v>100</v>
      </c>
      <c r="R33" s="39">
        <v>55.144425877297685</v>
      </c>
      <c r="S33" s="40">
        <v>44.855574122702315</v>
      </c>
      <c r="T33" s="38">
        <v>100</v>
      </c>
      <c r="U33" s="39">
        <v>56.263498920086398</v>
      </c>
      <c r="V33" s="40">
        <v>43.736501079913609</v>
      </c>
      <c r="W33" s="38">
        <v>100</v>
      </c>
      <c r="X33" s="39">
        <v>55.525176577808153</v>
      </c>
      <c r="Y33" s="40">
        <v>44.474823422191847</v>
      </c>
      <c r="Z33" s="38">
        <v>100</v>
      </c>
      <c r="AA33" s="39">
        <v>54.484605087014728</v>
      </c>
      <c r="AB33" s="40">
        <v>45.515394912985272</v>
      </c>
      <c r="AC33" s="38">
        <v>100</v>
      </c>
      <c r="AD33" s="39">
        <v>57.142857142857139</v>
      </c>
      <c r="AE33" s="40">
        <v>42.857142857142854</v>
      </c>
      <c r="AF33" s="38">
        <v>100</v>
      </c>
      <c r="AG33" s="39">
        <v>50.157728706624603</v>
      </c>
      <c r="AH33" s="40">
        <v>49.842271293375397</v>
      </c>
      <c r="AI33" s="38">
        <v>100</v>
      </c>
      <c r="AJ33" s="39">
        <v>56.17977528089888</v>
      </c>
      <c r="AK33" s="40">
        <v>43.820224719101127</v>
      </c>
    </row>
    <row r="34" spans="1:37">
      <c r="A34" s="17" t="s">
        <v>110</v>
      </c>
      <c r="B34" s="18" t="s">
        <v>111</v>
      </c>
      <c r="C34" s="19">
        <f t="shared" si="0"/>
        <v>-145569</v>
      </c>
      <c r="D34" s="20">
        <v>145669</v>
      </c>
      <c r="E34" s="38">
        <v>100</v>
      </c>
      <c r="F34" s="39">
        <v>79.110121134623057</v>
      </c>
      <c r="G34" s="40">
        <v>20.88987886537695</v>
      </c>
      <c r="H34" s="38">
        <v>100</v>
      </c>
      <c r="I34" s="39">
        <v>79.522615238259959</v>
      </c>
      <c r="J34" s="40">
        <v>20.477384761740034</v>
      </c>
      <c r="K34" s="38">
        <v>100</v>
      </c>
      <c r="L34" s="39">
        <v>75.891549574510179</v>
      </c>
      <c r="M34" s="40">
        <v>24.108450425489806</v>
      </c>
      <c r="N34" s="38">
        <v>100</v>
      </c>
      <c r="O34" s="39">
        <v>79.523720232514535</v>
      </c>
      <c r="P34" s="40">
        <v>20.476279767485465</v>
      </c>
      <c r="Q34" s="38">
        <v>100</v>
      </c>
      <c r="R34" s="39">
        <v>82.225925657561049</v>
      </c>
      <c r="S34" s="40">
        <v>17.774074342438954</v>
      </c>
      <c r="T34" s="38">
        <v>100</v>
      </c>
      <c r="U34" s="39">
        <v>77.616462567857596</v>
      </c>
      <c r="V34" s="40">
        <v>22.383537432142404</v>
      </c>
      <c r="W34" s="38">
        <v>100</v>
      </c>
      <c r="X34" s="39">
        <v>80.547867833945205</v>
      </c>
      <c r="Y34" s="40">
        <v>19.452132166054785</v>
      </c>
      <c r="Z34" s="38">
        <v>100</v>
      </c>
      <c r="AA34" s="39">
        <v>78.911290322580641</v>
      </c>
      <c r="AB34" s="40">
        <v>21.088709677419352</v>
      </c>
      <c r="AC34" s="38">
        <v>100</v>
      </c>
      <c r="AD34" s="39">
        <v>79.857731186821411</v>
      </c>
      <c r="AE34" s="40">
        <v>20.142268813178585</v>
      </c>
      <c r="AF34" s="38">
        <v>100</v>
      </c>
      <c r="AG34" s="39">
        <v>77.884196778406618</v>
      </c>
      <c r="AH34" s="40">
        <v>22.115803221593382</v>
      </c>
      <c r="AI34" s="38">
        <v>100</v>
      </c>
      <c r="AJ34" s="39">
        <v>78.362324989393301</v>
      </c>
      <c r="AK34" s="40">
        <v>21.637675010606703</v>
      </c>
    </row>
    <row r="35" spans="1:37">
      <c r="A35" s="17" t="s">
        <v>112</v>
      </c>
      <c r="B35" s="18" t="s">
        <v>113</v>
      </c>
      <c r="C35" s="19">
        <f t="shared" si="0"/>
        <v>-34095</v>
      </c>
      <c r="D35" s="20">
        <v>34195</v>
      </c>
      <c r="E35" s="38">
        <v>100</v>
      </c>
      <c r="F35" s="39">
        <v>70.524338451486443</v>
      </c>
      <c r="G35" s="40">
        <v>29.47566154851356</v>
      </c>
      <c r="H35" s="38">
        <v>100</v>
      </c>
      <c r="I35" s="39">
        <v>69.591602427423325</v>
      </c>
      <c r="J35" s="40">
        <v>30.408397572576678</v>
      </c>
      <c r="K35" s="38">
        <v>100</v>
      </c>
      <c r="L35" s="39">
        <v>71.912320483749056</v>
      </c>
      <c r="M35" s="40">
        <v>28.087679516250947</v>
      </c>
      <c r="N35" s="38">
        <v>100</v>
      </c>
      <c r="O35" s="39">
        <v>75.216138328530263</v>
      </c>
      <c r="P35" s="40">
        <v>24.78386167146974</v>
      </c>
      <c r="Q35" s="38">
        <v>100</v>
      </c>
      <c r="R35" s="39">
        <v>74.747474747474755</v>
      </c>
      <c r="S35" s="40">
        <v>25.252525252525253</v>
      </c>
      <c r="T35" s="38">
        <v>100</v>
      </c>
      <c r="U35" s="39">
        <v>64.52513966480447</v>
      </c>
      <c r="V35" s="40">
        <v>35.47486033519553</v>
      </c>
      <c r="W35" s="38">
        <v>100</v>
      </c>
      <c r="X35" s="39">
        <v>65.841013824884797</v>
      </c>
      <c r="Y35" s="40">
        <v>34.15898617511521</v>
      </c>
      <c r="Z35" s="38">
        <v>100</v>
      </c>
      <c r="AA35" s="39">
        <v>63.141025641025635</v>
      </c>
      <c r="AB35" s="40">
        <v>36.858974358974365</v>
      </c>
      <c r="AC35" s="38">
        <v>100</v>
      </c>
      <c r="AD35" s="39">
        <v>77.032520325203251</v>
      </c>
      <c r="AE35" s="40">
        <v>22.967479674796749</v>
      </c>
      <c r="AF35" s="38">
        <v>100</v>
      </c>
      <c r="AG35" s="39">
        <v>58.959537572254341</v>
      </c>
      <c r="AH35" s="40">
        <v>41.040462427745666</v>
      </c>
      <c r="AI35" s="38">
        <v>100</v>
      </c>
      <c r="AJ35" s="39">
        <v>58.798283261802574</v>
      </c>
      <c r="AK35" s="40">
        <v>41.201716738197426</v>
      </c>
    </row>
    <row r="36" spans="1:37">
      <c r="A36" s="17" t="s">
        <v>114</v>
      </c>
      <c r="B36" s="18" t="s">
        <v>115</v>
      </c>
      <c r="C36" s="19">
        <f t="shared" si="0"/>
        <v>-63827</v>
      </c>
      <c r="D36" s="20">
        <v>63927</v>
      </c>
      <c r="E36" s="38">
        <v>100</v>
      </c>
      <c r="F36" s="39">
        <v>74.212017401405859</v>
      </c>
      <c r="G36" s="40">
        <v>25.787982598594141</v>
      </c>
      <c r="H36" s="38">
        <v>100</v>
      </c>
      <c r="I36" s="39">
        <v>73.764342453662849</v>
      </c>
      <c r="J36" s="40">
        <v>26.235657546337158</v>
      </c>
      <c r="K36" s="38">
        <v>100</v>
      </c>
      <c r="L36" s="39">
        <v>68.963010088157773</v>
      </c>
      <c r="M36" s="40">
        <v>31.036989911842223</v>
      </c>
      <c r="N36" s="38">
        <v>100</v>
      </c>
      <c r="O36" s="39">
        <v>77.399248633879779</v>
      </c>
      <c r="P36" s="40">
        <v>22.600751366120221</v>
      </c>
      <c r="Q36" s="38">
        <v>100</v>
      </c>
      <c r="R36" s="39">
        <v>74.70372764490412</v>
      </c>
      <c r="S36" s="40">
        <v>25.296272355095883</v>
      </c>
      <c r="T36" s="38">
        <v>100</v>
      </c>
      <c r="U36" s="39">
        <v>75.420875420875419</v>
      </c>
      <c r="V36" s="40">
        <v>24.579124579124578</v>
      </c>
      <c r="W36" s="38">
        <v>100</v>
      </c>
      <c r="X36" s="39">
        <v>75.97155194310389</v>
      </c>
      <c r="Y36" s="40">
        <v>24.028448056896114</v>
      </c>
      <c r="Z36" s="38">
        <v>100</v>
      </c>
      <c r="AA36" s="39">
        <v>73.556231003039514</v>
      </c>
      <c r="AB36" s="40">
        <v>26.443768996960486</v>
      </c>
      <c r="AC36" s="38">
        <v>100</v>
      </c>
      <c r="AD36" s="39">
        <v>79.372894532262237</v>
      </c>
      <c r="AE36" s="40">
        <v>20.627105467737756</v>
      </c>
      <c r="AF36" s="38">
        <v>100</v>
      </c>
      <c r="AG36" s="39">
        <v>73.562005277044847</v>
      </c>
      <c r="AH36" s="40">
        <v>26.437994722955143</v>
      </c>
      <c r="AI36" s="38">
        <v>100</v>
      </c>
      <c r="AJ36" s="39">
        <v>71.252485089463221</v>
      </c>
      <c r="AK36" s="40">
        <v>28.747514910536783</v>
      </c>
    </row>
    <row r="37" spans="1:37">
      <c r="A37" s="17" t="s">
        <v>116</v>
      </c>
      <c r="B37" s="18" t="s">
        <v>117</v>
      </c>
      <c r="C37" s="19">
        <f t="shared" si="0"/>
        <v>-141452</v>
      </c>
      <c r="D37" s="20">
        <v>141552</v>
      </c>
      <c r="E37" s="38">
        <v>100</v>
      </c>
      <c r="F37" s="39">
        <v>48.481738541622583</v>
      </c>
      <c r="G37" s="40">
        <v>51.51826145837741</v>
      </c>
      <c r="H37" s="38">
        <v>100</v>
      </c>
      <c r="I37" s="39">
        <v>49.779765082754942</v>
      </c>
      <c r="J37" s="40">
        <v>50.220234917245065</v>
      </c>
      <c r="K37" s="38">
        <v>100</v>
      </c>
      <c r="L37" s="39">
        <v>49.016699626455726</v>
      </c>
      <c r="M37" s="40">
        <v>50.983300373544274</v>
      </c>
      <c r="N37" s="38">
        <v>100</v>
      </c>
      <c r="O37" s="39">
        <v>46.555535089335052</v>
      </c>
      <c r="P37" s="40">
        <v>53.444464910664948</v>
      </c>
      <c r="Q37" s="38">
        <v>100</v>
      </c>
      <c r="R37" s="39">
        <v>48.661106233538192</v>
      </c>
      <c r="S37" s="40">
        <v>51.338893766461815</v>
      </c>
      <c r="T37" s="38">
        <v>100</v>
      </c>
      <c r="U37" s="39">
        <v>49.123186836977702</v>
      </c>
      <c r="V37" s="40">
        <v>50.876813163022291</v>
      </c>
      <c r="W37" s="38">
        <v>100</v>
      </c>
      <c r="X37" s="39">
        <v>47.343847271218095</v>
      </c>
      <c r="Y37" s="40">
        <v>52.656152728781905</v>
      </c>
      <c r="Z37" s="38">
        <v>100</v>
      </c>
      <c r="AA37" s="39">
        <v>45.979335130278528</v>
      </c>
      <c r="AB37" s="40">
        <v>54.020664869721472</v>
      </c>
      <c r="AC37" s="38">
        <v>100</v>
      </c>
      <c r="AD37" s="39">
        <v>48.038641686182672</v>
      </c>
      <c r="AE37" s="40">
        <v>51.961358313817328</v>
      </c>
      <c r="AF37" s="38">
        <v>100</v>
      </c>
      <c r="AG37" s="39">
        <v>48.348492101483963</v>
      </c>
      <c r="AH37" s="40">
        <v>51.651507898516037</v>
      </c>
      <c r="AI37" s="38">
        <v>100</v>
      </c>
      <c r="AJ37" s="39">
        <v>44.583333333333336</v>
      </c>
      <c r="AK37" s="40">
        <v>55.416666666666671</v>
      </c>
    </row>
    <row r="38" spans="1:37">
      <c r="A38" s="17" t="s">
        <v>118</v>
      </c>
      <c r="B38" s="18" t="s">
        <v>119</v>
      </c>
      <c r="C38" s="19">
        <f t="shared" si="0"/>
        <v>-286423</v>
      </c>
      <c r="D38" s="20">
        <v>286523</v>
      </c>
      <c r="E38" s="38">
        <v>100</v>
      </c>
      <c r="F38" s="39">
        <v>24.781660780538804</v>
      </c>
      <c r="G38" s="40">
        <v>75.2183392194612</v>
      </c>
      <c r="H38" s="38">
        <v>100</v>
      </c>
      <c r="I38" s="39">
        <v>25.488166627542203</v>
      </c>
      <c r="J38" s="40">
        <v>74.511833372457801</v>
      </c>
      <c r="K38" s="38">
        <v>100</v>
      </c>
      <c r="L38" s="39">
        <v>25.828500790779689</v>
      </c>
      <c r="M38" s="40">
        <v>74.1714992092203</v>
      </c>
      <c r="N38" s="38">
        <v>100</v>
      </c>
      <c r="O38" s="39">
        <v>23.543605653223025</v>
      </c>
      <c r="P38" s="40">
        <v>76.456394346776975</v>
      </c>
      <c r="Q38" s="38">
        <v>100</v>
      </c>
      <c r="R38" s="39">
        <v>22.667562122229683</v>
      </c>
      <c r="S38" s="40">
        <v>77.332437877770303</v>
      </c>
      <c r="T38" s="38">
        <v>100</v>
      </c>
      <c r="U38" s="39">
        <v>25.34339809429526</v>
      </c>
      <c r="V38" s="40">
        <v>74.656601905704747</v>
      </c>
      <c r="W38" s="38">
        <v>100</v>
      </c>
      <c r="X38" s="39">
        <v>23.41774062113301</v>
      </c>
      <c r="Y38" s="40">
        <v>76.582259378866993</v>
      </c>
      <c r="Z38" s="38">
        <v>100</v>
      </c>
      <c r="AA38" s="39">
        <v>24.986955387424995</v>
      </c>
      <c r="AB38" s="40">
        <v>75.013044612575015</v>
      </c>
      <c r="AC38" s="38">
        <v>100</v>
      </c>
      <c r="AD38" s="39">
        <v>25.840791333019315</v>
      </c>
      <c r="AE38" s="40">
        <v>74.159208666980689</v>
      </c>
      <c r="AF38" s="38">
        <v>100</v>
      </c>
      <c r="AG38" s="39">
        <v>25.742251223491024</v>
      </c>
      <c r="AH38" s="40">
        <v>74.257748776508976</v>
      </c>
      <c r="AI38" s="38">
        <v>100</v>
      </c>
      <c r="AJ38" s="39">
        <v>26.785508913168488</v>
      </c>
      <c r="AK38" s="40">
        <v>73.214491086831515</v>
      </c>
    </row>
    <row r="39" spans="1:37">
      <c r="A39" s="17" t="s">
        <v>120</v>
      </c>
      <c r="B39" s="18" t="s">
        <v>121</v>
      </c>
      <c r="C39" s="19">
        <f t="shared" si="0"/>
        <v>-25103</v>
      </c>
      <c r="D39" s="20">
        <v>25203</v>
      </c>
      <c r="E39" s="38">
        <v>100</v>
      </c>
      <c r="F39" s="39">
        <v>55.098260016709652</v>
      </c>
      <c r="G39" s="40">
        <v>44.901739983290348</v>
      </c>
      <c r="H39" s="38">
        <v>100</v>
      </c>
      <c r="I39" s="39">
        <v>56.526079361118043</v>
      </c>
      <c r="J39" s="40">
        <v>43.473920638881957</v>
      </c>
      <c r="K39" s="38">
        <v>100</v>
      </c>
      <c r="L39" s="39">
        <v>47.991234477720965</v>
      </c>
      <c r="M39" s="40">
        <v>52.008765522279035</v>
      </c>
      <c r="N39" s="38">
        <v>100</v>
      </c>
      <c r="O39" s="39">
        <v>48.543689320388353</v>
      </c>
      <c r="P39" s="40">
        <v>51.456310679611647</v>
      </c>
      <c r="Q39" s="38">
        <v>100</v>
      </c>
      <c r="R39" s="39">
        <v>52.974186307519645</v>
      </c>
      <c r="S39" s="40">
        <v>47.025813692480362</v>
      </c>
      <c r="T39" s="38">
        <v>100</v>
      </c>
      <c r="U39" s="39">
        <v>55.598086124401917</v>
      </c>
      <c r="V39" s="40">
        <v>44.401913875598083</v>
      </c>
      <c r="W39" s="38">
        <v>100</v>
      </c>
      <c r="X39" s="39">
        <v>54.718034617532105</v>
      </c>
      <c r="Y39" s="40">
        <v>45.281965382467895</v>
      </c>
      <c r="Z39" s="38">
        <v>100</v>
      </c>
      <c r="AA39" s="39">
        <v>57.505070993914806</v>
      </c>
      <c r="AB39" s="40">
        <v>42.494929006085194</v>
      </c>
      <c r="AC39" s="38">
        <v>100</v>
      </c>
      <c r="AD39" s="39">
        <v>58.796821793416576</v>
      </c>
      <c r="AE39" s="40">
        <v>41.203178206583431</v>
      </c>
      <c r="AF39" s="38">
        <v>100</v>
      </c>
      <c r="AG39" s="39">
        <v>63.441860465116285</v>
      </c>
      <c r="AH39" s="40">
        <v>36.558139534883722</v>
      </c>
      <c r="AI39" s="38">
        <v>100</v>
      </c>
      <c r="AJ39" s="39">
        <v>61.459100957995581</v>
      </c>
      <c r="AK39" s="40">
        <v>38.540899042004426</v>
      </c>
    </row>
    <row r="40" spans="1:37">
      <c r="A40" s="17" t="s">
        <v>122</v>
      </c>
      <c r="B40" s="18" t="s">
        <v>123</v>
      </c>
      <c r="C40" s="19">
        <f t="shared" si="0"/>
        <v>-181929</v>
      </c>
      <c r="D40" s="20">
        <v>182029</v>
      </c>
      <c r="E40" s="38">
        <v>100</v>
      </c>
      <c r="F40" s="39">
        <v>60.573528426456114</v>
      </c>
      <c r="G40" s="40">
        <v>39.426471573543886</v>
      </c>
      <c r="H40" s="38">
        <v>100</v>
      </c>
      <c r="I40" s="39">
        <v>57.515091955636663</v>
      </c>
      <c r="J40" s="40">
        <v>42.48490804436333</v>
      </c>
      <c r="K40" s="38">
        <v>100</v>
      </c>
      <c r="L40" s="39">
        <v>60.823180159564593</v>
      </c>
      <c r="M40" s="40">
        <v>39.1768198404354</v>
      </c>
      <c r="N40" s="38">
        <v>100</v>
      </c>
      <c r="O40" s="39">
        <v>59.848532265131126</v>
      </c>
      <c r="P40" s="40">
        <v>40.151467734868874</v>
      </c>
      <c r="Q40" s="38">
        <v>100</v>
      </c>
      <c r="R40" s="39">
        <v>65.55408640960583</v>
      </c>
      <c r="S40" s="40">
        <v>34.44591359039417</v>
      </c>
      <c r="T40" s="38">
        <v>100</v>
      </c>
      <c r="U40" s="39">
        <v>64.530551415797319</v>
      </c>
      <c r="V40" s="40">
        <v>35.469448584202681</v>
      </c>
      <c r="W40" s="38">
        <v>100</v>
      </c>
      <c r="X40" s="39">
        <v>57.606462457975347</v>
      </c>
      <c r="Y40" s="40">
        <v>42.393537542024653</v>
      </c>
      <c r="Z40" s="38">
        <v>100</v>
      </c>
      <c r="AA40" s="39">
        <v>68.573264781491005</v>
      </c>
      <c r="AB40" s="40">
        <v>31.426735218508998</v>
      </c>
      <c r="AC40" s="38">
        <v>100</v>
      </c>
      <c r="AD40" s="39">
        <v>67.345399698340884</v>
      </c>
      <c r="AE40" s="40">
        <v>32.654600301659123</v>
      </c>
      <c r="AF40" s="38">
        <v>100</v>
      </c>
      <c r="AG40" s="39">
        <v>65.187849720223824</v>
      </c>
      <c r="AH40" s="40">
        <v>34.812150279776176</v>
      </c>
      <c r="AI40" s="38">
        <v>100</v>
      </c>
      <c r="AJ40" s="39">
        <v>63.903839253677788</v>
      </c>
      <c r="AK40" s="40">
        <v>36.096160746322212</v>
      </c>
    </row>
    <row r="41" spans="1:37">
      <c r="A41" s="17" t="s">
        <v>124</v>
      </c>
      <c r="B41" s="18" t="s">
        <v>125</v>
      </c>
      <c r="C41" s="19">
        <f t="shared" si="0"/>
        <v>-230365</v>
      </c>
      <c r="D41" s="20">
        <v>230465</v>
      </c>
      <c r="E41" s="38">
        <v>100</v>
      </c>
      <c r="F41" s="39">
        <v>38.479692461975596</v>
      </c>
      <c r="G41" s="40">
        <v>61.520307538024397</v>
      </c>
      <c r="H41" s="38">
        <v>100</v>
      </c>
      <c r="I41" s="39">
        <v>41.163202208956385</v>
      </c>
      <c r="J41" s="40">
        <v>58.836797791043615</v>
      </c>
      <c r="K41" s="38">
        <v>100</v>
      </c>
      <c r="L41" s="39">
        <v>40.560763032395982</v>
      </c>
      <c r="M41" s="40">
        <v>59.439236967604018</v>
      </c>
      <c r="N41" s="38">
        <v>100</v>
      </c>
      <c r="O41" s="39">
        <v>38.128552689112368</v>
      </c>
      <c r="P41" s="40">
        <v>61.871447310887632</v>
      </c>
      <c r="Q41" s="38">
        <v>100</v>
      </c>
      <c r="R41" s="39">
        <v>33.986365742272817</v>
      </c>
      <c r="S41" s="40">
        <v>66.013634257727176</v>
      </c>
      <c r="T41" s="38">
        <v>100</v>
      </c>
      <c r="U41" s="39">
        <v>33.442136498516319</v>
      </c>
      <c r="V41" s="40">
        <v>66.557863501483681</v>
      </c>
      <c r="W41" s="38">
        <v>100</v>
      </c>
      <c r="X41" s="39">
        <v>34.755192878338278</v>
      </c>
      <c r="Y41" s="40">
        <v>65.244807121661722</v>
      </c>
      <c r="Z41" s="38">
        <v>100</v>
      </c>
      <c r="AA41" s="39">
        <v>32.739965095986037</v>
      </c>
      <c r="AB41" s="40">
        <v>67.260034904013963</v>
      </c>
      <c r="AC41" s="38">
        <v>100</v>
      </c>
      <c r="AD41" s="39">
        <v>39.920082495488529</v>
      </c>
      <c r="AE41" s="40">
        <v>60.079917504511471</v>
      </c>
      <c r="AF41" s="38">
        <v>100</v>
      </c>
      <c r="AG41" s="39">
        <v>36.363636363636367</v>
      </c>
      <c r="AH41" s="40">
        <v>63.636363636363633</v>
      </c>
      <c r="AI41" s="38">
        <v>100</v>
      </c>
      <c r="AJ41" s="39">
        <v>39.441151566469095</v>
      </c>
      <c r="AK41" s="40">
        <v>60.558848433530912</v>
      </c>
    </row>
    <row r="42" spans="1:37">
      <c r="A42" s="17" t="s">
        <v>126</v>
      </c>
      <c r="B42" s="18" t="s">
        <v>127</v>
      </c>
      <c r="C42" s="19">
        <f t="shared" si="0"/>
        <v>-119171</v>
      </c>
      <c r="D42" s="20">
        <v>119271</v>
      </c>
      <c r="E42" s="38">
        <v>100</v>
      </c>
      <c r="F42" s="39">
        <v>46.532766051497404</v>
      </c>
      <c r="G42" s="40">
        <v>53.467233948502603</v>
      </c>
      <c r="H42" s="38">
        <v>100</v>
      </c>
      <c r="I42" s="39">
        <v>46.204857515117091</v>
      </c>
      <c r="J42" s="40">
        <v>53.795142484882909</v>
      </c>
      <c r="K42" s="38">
        <v>100</v>
      </c>
      <c r="L42" s="39">
        <v>44.731670445956162</v>
      </c>
      <c r="M42" s="40">
        <v>55.268329554043838</v>
      </c>
      <c r="N42" s="38">
        <v>100</v>
      </c>
      <c r="O42" s="39">
        <v>46.453938872148079</v>
      </c>
      <c r="P42" s="40">
        <v>53.546061127851921</v>
      </c>
      <c r="Q42" s="38">
        <v>100</v>
      </c>
      <c r="R42" s="39">
        <v>48.159305591013528</v>
      </c>
      <c r="S42" s="40">
        <v>51.840694408986465</v>
      </c>
      <c r="T42" s="38">
        <v>100</v>
      </c>
      <c r="U42" s="39">
        <v>44.516394285126943</v>
      </c>
      <c r="V42" s="40">
        <v>55.483605714873065</v>
      </c>
      <c r="W42" s="38">
        <v>100</v>
      </c>
      <c r="X42" s="39">
        <v>47.517974982763718</v>
      </c>
      <c r="Y42" s="40">
        <v>52.482025017236289</v>
      </c>
      <c r="Z42" s="38">
        <v>100</v>
      </c>
      <c r="AA42" s="39">
        <v>47.705085239691094</v>
      </c>
      <c r="AB42" s="40">
        <v>52.294914760308906</v>
      </c>
      <c r="AC42" s="38">
        <v>100</v>
      </c>
      <c r="AD42" s="39">
        <v>51.645664848598841</v>
      </c>
      <c r="AE42" s="40">
        <v>48.354335151401166</v>
      </c>
      <c r="AF42" s="38">
        <v>100</v>
      </c>
      <c r="AG42" s="39">
        <v>47.887323943661968</v>
      </c>
      <c r="AH42" s="40">
        <v>52.112676056338024</v>
      </c>
      <c r="AI42" s="38">
        <v>100</v>
      </c>
      <c r="AJ42" s="39">
        <v>48.530416951469583</v>
      </c>
      <c r="AK42" s="40">
        <v>51.469583048530424</v>
      </c>
    </row>
    <row r="43" spans="1:37">
      <c r="A43" s="17" t="s">
        <v>128</v>
      </c>
      <c r="B43" s="18" t="s">
        <v>129</v>
      </c>
      <c r="C43" s="19">
        <f t="shared" si="0"/>
        <v>0</v>
      </c>
      <c r="D43" s="20">
        <v>0</v>
      </c>
      <c r="E43" s="38">
        <v>0</v>
      </c>
      <c r="F43" s="39">
        <v>0</v>
      </c>
      <c r="G43" s="40">
        <v>0</v>
      </c>
      <c r="H43" s="38">
        <v>0</v>
      </c>
      <c r="I43" s="39">
        <v>0</v>
      </c>
      <c r="J43" s="40">
        <v>0</v>
      </c>
      <c r="K43" s="38">
        <v>0</v>
      </c>
      <c r="L43" s="39">
        <v>0</v>
      </c>
      <c r="M43" s="40">
        <v>0</v>
      </c>
      <c r="N43" s="38">
        <v>0</v>
      </c>
      <c r="O43" s="39">
        <v>0</v>
      </c>
      <c r="P43" s="40">
        <v>0</v>
      </c>
      <c r="Q43" s="38">
        <v>0</v>
      </c>
      <c r="R43" s="39">
        <v>0</v>
      </c>
      <c r="S43" s="40">
        <v>0</v>
      </c>
      <c r="T43" s="38">
        <v>0</v>
      </c>
      <c r="U43" s="39">
        <v>0</v>
      </c>
      <c r="V43" s="40">
        <v>0</v>
      </c>
      <c r="W43" s="38">
        <v>0</v>
      </c>
      <c r="X43" s="39">
        <v>0</v>
      </c>
      <c r="Y43" s="40">
        <v>0</v>
      </c>
      <c r="Z43" s="38">
        <v>0</v>
      </c>
      <c r="AA43" s="39">
        <v>0</v>
      </c>
      <c r="AB43" s="40">
        <v>0</v>
      </c>
      <c r="AC43" s="38">
        <v>0</v>
      </c>
      <c r="AD43" s="39">
        <v>0</v>
      </c>
      <c r="AE43" s="40">
        <v>0</v>
      </c>
      <c r="AF43" s="38">
        <v>0</v>
      </c>
      <c r="AG43" s="39">
        <v>0</v>
      </c>
      <c r="AH43" s="40">
        <v>0</v>
      </c>
      <c r="AI43" s="38">
        <v>0</v>
      </c>
      <c r="AJ43" s="39">
        <v>0</v>
      </c>
      <c r="AK43" s="40">
        <v>0</v>
      </c>
    </row>
    <row r="44" spans="1:37">
      <c r="A44" s="17" t="s">
        <v>130</v>
      </c>
      <c r="B44" s="18" t="s">
        <v>131</v>
      </c>
      <c r="C44" s="19">
        <f t="shared" si="0"/>
        <v>-1194</v>
      </c>
      <c r="D44" s="20">
        <v>1294</v>
      </c>
      <c r="E44" s="38">
        <v>100</v>
      </c>
      <c r="F44" s="39">
        <v>54.831107619795759</v>
      </c>
      <c r="G44" s="40">
        <v>45.168892380204241</v>
      </c>
      <c r="H44" s="38">
        <v>100</v>
      </c>
      <c r="I44" s="39">
        <v>55.451713395638627</v>
      </c>
      <c r="J44" s="40">
        <v>44.548286604361373</v>
      </c>
      <c r="K44" s="38">
        <v>100</v>
      </c>
      <c r="L44" s="39">
        <v>50.806451612903224</v>
      </c>
      <c r="M44" s="40">
        <v>49.193548387096776</v>
      </c>
      <c r="N44" s="38">
        <v>100</v>
      </c>
      <c r="O44" s="39">
        <v>50.898203592814376</v>
      </c>
      <c r="P44" s="40">
        <v>49.101796407185624</v>
      </c>
      <c r="Q44" s="38">
        <v>100</v>
      </c>
      <c r="R44" s="39">
        <v>57.831325301204814</v>
      </c>
      <c r="S44" s="40">
        <v>42.168674698795186</v>
      </c>
      <c r="T44" s="38">
        <v>100</v>
      </c>
      <c r="U44" s="39">
        <v>57.142857142857139</v>
      </c>
      <c r="V44" s="40">
        <v>42.857142857142854</v>
      </c>
      <c r="W44" s="38">
        <v>100</v>
      </c>
      <c r="X44" s="39">
        <v>57.894736842105267</v>
      </c>
      <c r="Y44" s="40">
        <v>42.105263157894733</v>
      </c>
      <c r="Z44" s="38">
        <v>100</v>
      </c>
      <c r="AA44" s="39">
        <v>57.894736842105267</v>
      </c>
      <c r="AB44" s="40">
        <v>42.105263157894733</v>
      </c>
      <c r="AC44" s="38">
        <v>100</v>
      </c>
      <c r="AD44" s="39">
        <v>57.777777777777771</v>
      </c>
      <c r="AE44" s="40">
        <v>42.222222222222221</v>
      </c>
      <c r="AF44" s="38">
        <v>100</v>
      </c>
      <c r="AG44" s="39">
        <v>58.064516129032263</v>
      </c>
      <c r="AH44" s="40">
        <v>41.935483870967744</v>
      </c>
      <c r="AI44" s="38">
        <v>100</v>
      </c>
      <c r="AJ44" s="39">
        <v>54.285714285714285</v>
      </c>
      <c r="AK44" s="40">
        <v>45.714285714285715</v>
      </c>
    </row>
    <row r="45" spans="1:37">
      <c r="A45" s="24"/>
      <c r="B45" s="25" t="s">
        <v>132</v>
      </c>
      <c r="C45" s="26">
        <f>SUM(C5:C44)</f>
        <v>-2446650</v>
      </c>
      <c r="D45" s="27">
        <f>SUM(D5:D44)</f>
        <v>2450550</v>
      </c>
      <c r="E45" s="44">
        <v>100</v>
      </c>
      <c r="F45" s="45">
        <v>55.962785394682335</v>
      </c>
      <c r="G45" s="46">
        <v>44.037214605317658</v>
      </c>
      <c r="H45" s="44">
        <v>100</v>
      </c>
      <c r="I45" s="45">
        <v>55.537334160683152</v>
      </c>
      <c r="J45" s="46">
        <v>44.462665839316848</v>
      </c>
      <c r="K45" s="44">
        <v>100</v>
      </c>
      <c r="L45" s="45">
        <v>54.89031006736036</v>
      </c>
      <c r="M45" s="46">
        <v>45.109689932639633</v>
      </c>
      <c r="N45" s="44">
        <v>100</v>
      </c>
      <c r="O45" s="45">
        <v>51.925185368157841</v>
      </c>
      <c r="P45" s="46">
        <v>48.074814631842159</v>
      </c>
      <c r="Q45" s="44">
        <v>100</v>
      </c>
      <c r="R45" s="45">
        <v>58.189834568962304</v>
      </c>
      <c r="S45" s="46">
        <v>41.810165431037696</v>
      </c>
      <c r="T45" s="44">
        <v>100</v>
      </c>
      <c r="U45" s="45">
        <v>57.10359278585473</v>
      </c>
      <c r="V45" s="46">
        <v>42.896407214145277</v>
      </c>
      <c r="W45" s="44">
        <v>100</v>
      </c>
      <c r="X45" s="45">
        <v>57.942916892830141</v>
      </c>
      <c r="Y45" s="46">
        <v>42.057083107169852</v>
      </c>
      <c r="Z45" s="44">
        <v>100</v>
      </c>
      <c r="AA45" s="45">
        <v>56.906697736463954</v>
      </c>
      <c r="AB45" s="46">
        <v>43.093302263536046</v>
      </c>
      <c r="AC45" s="44">
        <v>100</v>
      </c>
      <c r="AD45" s="45">
        <v>57.244852356089424</v>
      </c>
      <c r="AE45" s="46">
        <v>42.755147643910576</v>
      </c>
      <c r="AF45" s="44">
        <v>100</v>
      </c>
      <c r="AG45" s="45">
        <v>56.804282732964339</v>
      </c>
      <c r="AH45" s="46">
        <v>43.195717267035661</v>
      </c>
      <c r="AI45" s="44">
        <v>100</v>
      </c>
      <c r="AJ45" s="45">
        <v>55.436338600389909</v>
      </c>
      <c r="AK45" s="46">
        <v>44.563661399610083</v>
      </c>
    </row>
    <row r="46" spans="1:37" hidden="1">
      <c r="A46" s="3"/>
      <c r="B46" s="3"/>
      <c r="C46" s="3"/>
      <c r="D46" s="3"/>
      <c r="E46" s="31"/>
      <c r="F46" s="31" t="s">
        <v>133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</row>
    <row r="47" spans="1:37">
      <c r="A47" s="267" t="s">
        <v>450</v>
      </c>
      <c r="B47" s="267"/>
      <c r="C47" s="267"/>
      <c r="D47" s="267"/>
      <c r="E47" s="267"/>
      <c r="F47" s="267"/>
      <c r="G47" s="267"/>
      <c r="H47" s="267"/>
      <c r="I47" s="26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>
      <c r="A48" s="1" t="s">
        <v>134</v>
      </c>
      <c r="B48" s="2"/>
      <c r="C48" s="2"/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>
      <c r="A49" s="2" t="s">
        <v>1</v>
      </c>
      <c r="B49" s="1" t="s">
        <v>136</v>
      </c>
      <c r="C49" s="2"/>
      <c r="D49" s="2"/>
      <c r="E49" s="3"/>
      <c r="F49" s="3"/>
      <c r="G49" s="3"/>
      <c r="H49" s="3"/>
      <c r="I49" s="3"/>
      <c r="J49" s="3"/>
      <c r="K49" s="3" t="s">
        <v>1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>
      <c r="A50" s="227" t="s">
        <v>4</v>
      </c>
      <c r="B50" s="228"/>
      <c r="C50" s="5" t="s">
        <v>5</v>
      </c>
      <c r="D50" s="5" t="s">
        <v>6</v>
      </c>
      <c r="E50" s="6" t="s">
        <v>7</v>
      </c>
      <c r="F50" s="6"/>
      <c r="G50" s="6"/>
      <c r="H50" s="7" t="s">
        <v>8</v>
      </c>
      <c r="I50" s="6"/>
      <c r="J50" s="8"/>
      <c r="K50" s="48" t="s">
        <v>142</v>
      </c>
      <c r="L50" s="6"/>
      <c r="M50" s="6"/>
      <c r="N50" s="49" t="s">
        <v>143</v>
      </c>
      <c r="O50" s="6"/>
      <c r="P50" s="8"/>
      <c r="Q50" s="48" t="s">
        <v>144</v>
      </c>
      <c r="R50" s="6"/>
      <c r="S50" s="6"/>
      <c r="T50" s="49" t="s">
        <v>145</v>
      </c>
      <c r="U50" s="6"/>
      <c r="V50" s="8"/>
      <c r="W50" s="48" t="s">
        <v>146</v>
      </c>
      <c r="X50" s="6"/>
      <c r="Y50" s="6"/>
      <c r="Z50" s="49" t="s">
        <v>147</v>
      </c>
      <c r="AA50" s="6"/>
      <c r="AB50" s="8"/>
      <c r="AC50" s="6" t="s">
        <v>148</v>
      </c>
      <c r="AD50" s="6"/>
      <c r="AE50" s="6"/>
      <c r="AF50" s="7" t="s">
        <v>149</v>
      </c>
      <c r="AG50" s="6"/>
      <c r="AH50" s="8"/>
      <c r="AI50" s="7" t="s">
        <v>150</v>
      </c>
      <c r="AJ50" s="6"/>
      <c r="AK50" s="8"/>
    </row>
    <row r="51" spans="1:37">
      <c r="A51" s="11"/>
      <c r="B51" s="12"/>
      <c r="C51" s="13"/>
      <c r="D51" s="13"/>
      <c r="E51" s="32" t="s">
        <v>137</v>
      </c>
      <c r="F51" s="14" t="s">
        <v>152</v>
      </c>
      <c r="G51" s="14" t="s">
        <v>153</v>
      </c>
      <c r="H51" s="33" t="s">
        <v>137</v>
      </c>
      <c r="I51" s="14" t="s">
        <v>152</v>
      </c>
      <c r="J51" s="16" t="s">
        <v>153</v>
      </c>
      <c r="K51" s="32" t="s">
        <v>137</v>
      </c>
      <c r="L51" s="14" t="s">
        <v>152</v>
      </c>
      <c r="M51" s="14" t="s">
        <v>153</v>
      </c>
      <c r="N51" s="33" t="s">
        <v>137</v>
      </c>
      <c r="O51" s="14" t="s">
        <v>152</v>
      </c>
      <c r="P51" s="16" t="s">
        <v>153</v>
      </c>
      <c r="Q51" s="32" t="s">
        <v>137</v>
      </c>
      <c r="R51" s="14" t="s">
        <v>152</v>
      </c>
      <c r="S51" s="14" t="s">
        <v>153</v>
      </c>
      <c r="T51" s="33" t="s">
        <v>137</v>
      </c>
      <c r="U51" s="14" t="s">
        <v>152</v>
      </c>
      <c r="V51" s="16" t="s">
        <v>153</v>
      </c>
      <c r="W51" s="32" t="s">
        <v>137</v>
      </c>
      <c r="X51" s="14" t="s">
        <v>152</v>
      </c>
      <c r="Y51" s="14" t="s">
        <v>153</v>
      </c>
      <c r="Z51" s="33" t="s">
        <v>137</v>
      </c>
      <c r="AA51" s="14" t="s">
        <v>152</v>
      </c>
      <c r="AB51" s="16" t="s">
        <v>153</v>
      </c>
      <c r="AC51" s="32" t="s">
        <v>137</v>
      </c>
      <c r="AD51" s="14" t="s">
        <v>152</v>
      </c>
      <c r="AE51" s="14" t="s">
        <v>153</v>
      </c>
      <c r="AF51" s="33" t="s">
        <v>137</v>
      </c>
      <c r="AG51" s="14" t="s">
        <v>152</v>
      </c>
      <c r="AH51" s="16" t="s">
        <v>153</v>
      </c>
      <c r="AI51" s="33" t="s">
        <v>137</v>
      </c>
      <c r="AJ51" s="14" t="s">
        <v>152</v>
      </c>
      <c r="AK51" s="16" t="s">
        <v>153</v>
      </c>
    </row>
    <row r="52" spans="1:37">
      <c r="A52" s="17" t="s">
        <v>52</v>
      </c>
      <c r="B52" s="18" t="s">
        <v>53</v>
      </c>
      <c r="C52" s="19">
        <f>E52-D52</f>
        <v>-7827</v>
      </c>
      <c r="D52" s="34">
        <v>7927</v>
      </c>
      <c r="E52" s="35">
        <v>100</v>
      </c>
      <c r="F52" s="36">
        <v>64.433199012901014</v>
      </c>
      <c r="G52" s="37">
        <v>35.566800987098986</v>
      </c>
      <c r="H52" s="35">
        <v>100</v>
      </c>
      <c r="I52" s="36">
        <v>71.578120910756354</v>
      </c>
      <c r="J52" s="37">
        <v>28.421879089243653</v>
      </c>
      <c r="K52" s="35">
        <v>100</v>
      </c>
      <c r="L52" s="36">
        <v>88.48439821693907</v>
      </c>
      <c r="M52" s="37">
        <v>11.515601783060921</v>
      </c>
      <c r="N52" s="35">
        <v>100</v>
      </c>
      <c r="O52" s="36">
        <v>47.304283604135897</v>
      </c>
      <c r="P52" s="37">
        <v>52.69571639586411</v>
      </c>
      <c r="Q52" s="35">
        <v>100</v>
      </c>
      <c r="R52" s="36">
        <v>55.969746083198267</v>
      </c>
      <c r="S52" s="37">
        <v>44.030253916801733</v>
      </c>
      <c r="T52" s="35">
        <v>100</v>
      </c>
      <c r="U52" s="36">
        <v>62.5</v>
      </c>
      <c r="V52" s="37">
        <v>37.5</v>
      </c>
      <c r="W52" s="35">
        <v>100</v>
      </c>
      <c r="X52" s="36">
        <v>67.040898155573387</v>
      </c>
      <c r="Y52" s="37">
        <v>32.959101844426627</v>
      </c>
      <c r="Z52" s="35">
        <v>100</v>
      </c>
      <c r="AA52" s="36">
        <v>66.70289855072464</v>
      </c>
      <c r="AB52" s="37">
        <v>33.29710144927536</v>
      </c>
      <c r="AC52" s="35">
        <v>100</v>
      </c>
      <c r="AD52" s="36">
        <v>61.554332874828063</v>
      </c>
      <c r="AE52" s="37">
        <v>38.445667125171937</v>
      </c>
      <c r="AF52" s="35">
        <v>100</v>
      </c>
      <c r="AG52" s="36">
        <v>60.841799709724242</v>
      </c>
      <c r="AH52" s="37">
        <v>39.158200290275765</v>
      </c>
      <c r="AI52" s="35">
        <v>100</v>
      </c>
      <c r="AJ52" s="36">
        <v>67.995954341858109</v>
      </c>
      <c r="AK52" s="37">
        <v>32.004045658141891</v>
      </c>
    </row>
    <row r="53" spans="1:37">
      <c r="A53" s="17" t="s">
        <v>54</v>
      </c>
      <c r="B53" s="18" t="s">
        <v>55</v>
      </c>
      <c r="C53" s="19">
        <f t="shared" ref="C53:C91" si="1">E53-D53</f>
        <v>-1142</v>
      </c>
      <c r="D53" s="34">
        <v>1242</v>
      </c>
      <c r="E53" s="38">
        <v>100</v>
      </c>
      <c r="F53" s="39">
        <v>90.151515151515156</v>
      </c>
      <c r="G53" s="40">
        <v>9.8484848484848477</v>
      </c>
      <c r="H53" s="38">
        <v>100</v>
      </c>
      <c r="I53" s="39">
        <v>86.538461538461547</v>
      </c>
      <c r="J53" s="40">
        <v>13.461538461538462</v>
      </c>
      <c r="K53" s="38">
        <v>100</v>
      </c>
      <c r="L53" s="39">
        <v>0</v>
      </c>
      <c r="M53" s="40">
        <v>100</v>
      </c>
      <c r="N53" s="38">
        <v>100</v>
      </c>
      <c r="O53" s="39">
        <v>83.333333333333343</v>
      </c>
      <c r="P53" s="40">
        <v>16.666666666666664</v>
      </c>
      <c r="Q53" s="38">
        <v>0</v>
      </c>
      <c r="R53" s="39">
        <v>0</v>
      </c>
      <c r="S53" s="40">
        <v>0</v>
      </c>
      <c r="T53" s="38">
        <v>100</v>
      </c>
      <c r="U53" s="39">
        <v>96.92307692307692</v>
      </c>
      <c r="V53" s="40">
        <v>3.0769230769230771</v>
      </c>
      <c r="W53" s="38">
        <v>100</v>
      </c>
      <c r="X53" s="39">
        <v>88.034188034188034</v>
      </c>
      <c r="Y53" s="40">
        <v>11.965811965811966</v>
      </c>
      <c r="Z53" s="38">
        <v>100</v>
      </c>
      <c r="AA53" s="39">
        <v>89.189189189189193</v>
      </c>
      <c r="AB53" s="40">
        <v>10.810810810810811</v>
      </c>
      <c r="AC53" s="38">
        <v>100</v>
      </c>
      <c r="AD53" s="39">
        <v>92.378048780487802</v>
      </c>
      <c r="AE53" s="40">
        <v>7.6219512195121952</v>
      </c>
      <c r="AF53" s="38">
        <v>100</v>
      </c>
      <c r="AG53" s="39">
        <v>92.222222222222229</v>
      </c>
      <c r="AH53" s="40">
        <v>7.7777777777777777</v>
      </c>
      <c r="AI53" s="38">
        <v>0</v>
      </c>
      <c r="AJ53" s="39">
        <v>0</v>
      </c>
      <c r="AK53" s="40">
        <v>0</v>
      </c>
    </row>
    <row r="54" spans="1:37">
      <c r="A54" s="17" t="s">
        <v>56</v>
      </c>
      <c r="B54" s="18" t="s">
        <v>57</v>
      </c>
      <c r="C54" s="19">
        <f t="shared" si="1"/>
        <v>-786</v>
      </c>
      <c r="D54" s="34">
        <v>886</v>
      </c>
      <c r="E54" s="38">
        <v>100</v>
      </c>
      <c r="F54" s="39">
        <v>79.961340206185568</v>
      </c>
      <c r="G54" s="40">
        <v>20.038659793814436</v>
      </c>
      <c r="H54" s="38">
        <v>100</v>
      </c>
      <c r="I54" s="39">
        <v>40.476190476190474</v>
      </c>
      <c r="J54" s="40">
        <v>59.523809523809526</v>
      </c>
      <c r="K54" s="38">
        <v>0</v>
      </c>
      <c r="L54" s="39">
        <v>0</v>
      </c>
      <c r="M54" s="40">
        <v>0</v>
      </c>
      <c r="N54" s="38">
        <v>0</v>
      </c>
      <c r="O54" s="39">
        <v>0</v>
      </c>
      <c r="P54" s="40">
        <v>0</v>
      </c>
      <c r="Q54" s="38">
        <v>100</v>
      </c>
      <c r="R54" s="39">
        <v>76.837416481069042</v>
      </c>
      <c r="S54" s="40">
        <v>23.162583518930958</v>
      </c>
      <c r="T54" s="38">
        <v>0</v>
      </c>
      <c r="U54" s="39">
        <v>0</v>
      </c>
      <c r="V54" s="40">
        <v>0</v>
      </c>
      <c r="W54" s="38">
        <v>100</v>
      </c>
      <c r="X54" s="39">
        <v>0</v>
      </c>
      <c r="Y54" s="40">
        <v>100</v>
      </c>
      <c r="Z54" s="38">
        <v>100</v>
      </c>
      <c r="AA54" s="39">
        <v>43.2</v>
      </c>
      <c r="AB54" s="40">
        <v>56.8</v>
      </c>
      <c r="AC54" s="38">
        <v>100</v>
      </c>
      <c r="AD54" s="39">
        <v>84.459459459459467</v>
      </c>
      <c r="AE54" s="40">
        <v>15.54054054054054</v>
      </c>
      <c r="AF54" s="38">
        <v>0</v>
      </c>
      <c r="AG54" s="39">
        <v>0</v>
      </c>
      <c r="AH54" s="40">
        <v>0</v>
      </c>
      <c r="AI54" s="38">
        <v>100</v>
      </c>
      <c r="AJ54" s="39">
        <v>93.881578947368411</v>
      </c>
      <c r="AK54" s="40">
        <v>6.1184210526315796</v>
      </c>
    </row>
    <row r="55" spans="1:37">
      <c r="A55" s="17" t="s">
        <v>58</v>
      </c>
      <c r="B55" s="18" t="s">
        <v>59</v>
      </c>
      <c r="C55" s="19">
        <f t="shared" si="1"/>
        <v>-291</v>
      </c>
      <c r="D55" s="34">
        <v>391</v>
      </c>
      <c r="E55" s="38">
        <v>100</v>
      </c>
      <c r="F55" s="39">
        <v>82.916666666666671</v>
      </c>
      <c r="G55" s="40">
        <v>17.083333333333332</v>
      </c>
      <c r="H55" s="38">
        <v>100</v>
      </c>
      <c r="I55" s="39">
        <v>82.35294117647058</v>
      </c>
      <c r="J55" s="40">
        <v>17.647058823529413</v>
      </c>
      <c r="K55" s="38">
        <v>100</v>
      </c>
      <c r="L55" s="39">
        <v>63.157894736842103</v>
      </c>
      <c r="M55" s="40">
        <v>36.84210526315789</v>
      </c>
      <c r="N55" s="38">
        <v>0</v>
      </c>
      <c r="O55" s="39">
        <v>0</v>
      </c>
      <c r="P55" s="40">
        <v>0</v>
      </c>
      <c r="Q55" s="38">
        <v>100</v>
      </c>
      <c r="R55" s="39">
        <v>66.666666666666657</v>
      </c>
      <c r="S55" s="40">
        <v>33.333333333333329</v>
      </c>
      <c r="T55" s="38">
        <v>100</v>
      </c>
      <c r="U55" s="39">
        <v>80.487804878048792</v>
      </c>
      <c r="V55" s="40">
        <v>19.512195121951219</v>
      </c>
      <c r="W55" s="38">
        <v>100</v>
      </c>
      <c r="X55" s="39">
        <v>84.523809523809518</v>
      </c>
      <c r="Y55" s="40">
        <v>15.476190476190476</v>
      </c>
      <c r="Z55" s="38">
        <v>100</v>
      </c>
      <c r="AA55" s="39">
        <v>96</v>
      </c>
      <c r="AB55" s="40">
        <v>4</v>
      </c>
      <c r="AC55" s="38">
        <v>100</v>
      </c>
      <c r="AD55" s="39">
        <v>78.378378378378372</v>
      </c>
      <c r="AE55" s="40">
        <v>21.621621621621621</v>
      </c>
      <c r="AF55" s="38">
        <v>100</v>
      </c>
      <c r="AG55" s="39">
        <v>100</v>
      </c>
      <c r="AH55" s="40">
        <v>0</v>
      </c>
      <c r="AI55" s="38">
        <v>100</v>
      </c>
      <c r="AJ55" s="39">
        <v>100</v>
      </c>
      <c r="AK55" s="40">
        <v>0</v>
      </c>
    </row>
    <row r="56" spans="1:37">
      <c r="A56" s="17" t="s">
        <v>60</v>
      </c>
      <c r="B56" s="18" t="s">
        <v>61</v>
      </c>
      <c r="C56" s="19">
        <f t="shared" si="1"/>
        <v>-62502</v>
      </c>
      <c r="D56" s="34">
        <v>62602</v>
      </c>
      <c r="E56" s="38">
        <v>100</v>
      </c>
      <c r="F56" s="39">
        <v>48.339927983679956</v>
      </c>
      <c r="G56" s="40">
        <v>51.660072016320044</v>
      </c>
      <c r="H56" s="38">
        <v>100</v>
      </c>
      <c r="I56" s="39">
        <v>52.473199172465677</v>
      </c>
      <c r="J56" s="40">
        <v>47.526800827534323</v>
      </c>
      <c r="K56" s="38">
        <v>100</v>
      </c>
      <c r="L56" s="39">
        <v>55.358172799630864</v>
      </c>
      <c r="M56" s="40">
        <v>44.641827200369136</v>
      </c>
      <c r="N56" s="38">
        <v>100</v>
      </c>
      <c r="O56" s="39">
        <v>46.300746174275957</v>
      </c>
      <c r="P56" s="40">
        <v>53.69925382572405</v>
      </c>
      <c r="Q56" s="38">
        <v>100</v>
      </c>
      <c r="R56" s="39">
        <v>45.27332511302918</v>
      </c>
      <c r="S56" s="40">
        <v>54.72667488697082</v>
      </c>
      <c r="T56" s="38">
        <v>100</v>
      </c>
      <c r="U56" s="39">
        <v>47.444751381215475</v>
      </c>
      <c r="V56" s="40">
        <v>52.555248618784532</v>
      </c>
      <c r="W56" s="38">
        <v>100</v>
      </c>
      <c r="X56" s="39">
        <v>45.496828752642706</v>
      </c>
      <c r="Y56" s="40">
        <v>54.503171247357294</v>
      </c>
      <c r="Z56" s="38">
        <v>100</v>
      </c>
      <c r="AA56" s="39">
        <v>36.504279131007237</v>
      </c>
      <c r="AB56" s="40">
        <v>63.495720868992755</v>
      </c>
      <c r="AC56" s="38">
        <v>100</v>
      </c>
      <c r="AD56" s="39">
        <v>43.688706105662767</v>
      </c>
      <c r="AE56" s="40">
        <v>56.311293894337233</v>
      </c>
      <c r="AF56" s="38">
        <v>100</v>
      </c>
      <c r="AG56" s="39">
        <v>50.316455696202532</v>
      </c>
      <c r="AH56" s="40">
        <v>49.683544303797468</v>
      </c>
      <c r="AI56" s="38">
        <v>100</v>
      </c>
      <c r="AJ56" s="39">
        <v>51.79079022171689</v>
      </c>
      <c r="AK56" s="40">
        <v>48.20920977828311</v>
      </c>
    </row>
    <row r="57" spans="1:37">
      <c r="A57" s="17" t="s">
        <v>62</v>
      </c>
      <c r="B57" s="18" t="s">
        <v>63</v>
      </c>
      <c r="C57" s="19">
        <f t="shared" si="1"/>
        <v>-11698</v>
      </c>
      <c r="D57" s="34">
        <v>11798</v>
      </c>
      <c r="E57" s="38">
        <v>100</v>
      </c>
      <c r="F57" s="39">
        <v>42.047678349048212</v>
      </c>
      <c r="G57" s="40">
        <v>57.952321650951788</v>
      </c>
      <c r="H57" s="38">
        <v>100</v>
      </c>
      <c r="I57" s="39">
        <v>31.716417910447763</v>
      </c>
      <c r="J57" s="40">
        <v>68.28358208955224</v>
      </c>
      <c r="K57" s="38">
        <v>100</v>
      </c>
      <c r="L57" s="39">
        <v>34.390651085141904</v>
      </c>
      <c r="M57" s="40">
        <v>65.609348914858103</v>
      </c>
      <c r="N57" s="38">
        <v>100</v>
      </c>
      <c r="O57" s="39">
        <v>53.585926928281459</v>
      </c>
      <c r="P57" s="40">
        <v>46.414073071718533</v>
      </c>
      <c r="Q57" s="38">
        <v>100</v>
      </c>
      <c r="R57" s="39">
        <v>45</v>
      </c>
      <c r="S57" s="40">
        <v>55.000000000000007</v>
      </c>
      <c r="T57" s="38">
        <v>100</v>
      </c>
      <c r="U57" s="39">
        <v>39.096730704415236</v>
      </c>
      <c r="V57" s="40">
        <v>60.903269295584764</v>
      </c>
      <c r="W57" s="38">
        <v>100</v>
      </c>
      <c r="X57" s="39">
        <v>63.729809104258436</v>
      </c>
      <c r="Y57" s="40">
        <v>36.270190895741557</v>
      </c>
      <c r="Z57" s="38">
        <v>100</v>
      </c>
      <c r="AA57" s="39">
        <v>34.688346883468832</v>
      </c>
      <c r="AB57" s="40">
        <v>65.311653116531161</v>
      </c>
      <c r="AC57" s="38">
        <v>100</v>
      </c>
      <c r="AD57" s="39">
        <v>20.42042042042042</v>
      </c>
      <c r="AE57" s="40">
        <v>79.579579579579587</v>
      </c>
      <c r="AF57" s="38">
        <v>100</v>
      </c>
      <c r="AG57" s="39">
        <v>26.666666666666668</v>
      </c>
      <c r="AH57" s="40">
        <v>73.333333333333329</v>
      </c>
      <c r="AI57" s="38">
        <v>100</v>
      </c>
      <c r="AJ57" s="39">
        <v>29.003021148036257</v>
      </c>
      <c r="AK57" s="40">
        <v>70.996978851963746</v>
      </c>
    </row>
    <row r="58" spans="1:37">
      <c r="A58" s="17" t="s">
        <v>64</v>
      </c>
      <c r="B58" s="18" t="s">
        <v>65</v>
      </c>
      <c r="C58" s="19">
        <f t="shared" si="1"/>
        <v>-11773</v>
      </c>
      <c r="D58" s="34">
        <v>11873</v>
      </c>
      <c r="E58" s="38">
        <v>100</v>
      </c>
      <c r="F58" s="39">
        <v>75.337405881517256</v>
      </c>
      <c r="G58" s="40">
        <v>24.66259411848274</v>
      </c>
      <c r="H58" s="38">
        <v>100</v>
      </c>
      <c r="I58" s="39">
        <v>75.80071174377224</v>
      </c>
      <c r="J58" s="40">
        <v>24.199288256227756</v>
      </c>
      <c r="K58" s="38">
        <v>100</v>
      </c>
      <c r="L58" s="39">
        <v>73.411474398519431</v>
      </c>
      <c r="M58" s="40">
        <v>26.588525601480566</v>
      </c>
      <c r="N58" s="38">
        <v>100</v>
      </c>
      <c r="O58" s="39">
        <v>83.333333333333343</v>
      </c>
      <c r="P58" s="40">
        <v>16.666666666666664</v>
      </c>
      <c r="Q58" s="38">
        <v>100</v>
      </c>
      <c r="R58" s="39">
        <v>80.609284332688588</v>
      </c>
      <c r="S58" s="40">
        <v>19.390715667311412</v>
      </c>
      <c r="T58" s="38">
        <v>100</v>
      </c>
      <c r="U58" s="39">
        <v>72.308336824465854</v>
      </c>
      <c r="V58" s="40">
        <v>27.691663175534142</v>
      </c>
      <c r="W58" s="38">
        <v>100</v>
      </c>
      <c r="X58" s="39">
        <v>69.005847953216374</v>
      </c>
      <c r="Y58" s="40">
        <v>30.994152046783626</v>
      </c>
      <c r="Z58" s="38">
        <v>100</v>
      </c>
      <c r="AA58" s="39">
        <v>75.714285714285708</v>
      </c>
      <c r="AB58" s="40">
        <v>24.285714285714285</v>
      </c>
      <c r="AC58" s="38">
        <v>100</v>
      </c>
      <c r="AD58" s="39">
        <v>73.106060606060609</v>
      </c>
      <c r="AE58" s="40">
        <v>26.893939393939391</v>
      </c>
      <c r="AF58" s="38">
        <v>100</v>
      </c>
      <c r="AG58" s="39">
        <v>76.242690058479539</v>
      </c>
      <c r="AH58" s="40">
        <v>23.757309941520468</v>
      </c>
      <c r="AI58" s="38">
        <v>100</v>
      </c>
      <c r="AJ58" s="39">
        <v>74.647887323943664</v>
      </c>
      <c r="AK58" s="40">
        <v>25.352112676056336</v>
      </c>
    </row>
    <row r="59" spans="1:37">
      <c r="A59" s="17" t="s">
        <v>66</v>
      </c>
      <c r="B59" s="18" t="s">
        <v>67</v>
      </c>
      <c r="C59" s="19">
        <f t="shared" si="1"/>
        <v>-27092</v>
      </c>
      <c r="D59" s="34">
        <v>27192</v>
      </c>
      <c r="E59" s="38">
        <v>100</v>
      </c>
      <c r="F59" s="39">
        <v>73.666558913851617</v>
      </c>
      <c r="G59" s="40">
        <v>26.333441086148373</v>
      </c>
      <c r="H59" s="38">
        <v>100</v>
      </c>
      <c r="I59" s="39">
        <v>60.657248157248155</v>
      </c>
      <c r="J59" s="40">
        <v>39.342751842751845</v>
      </c>
      <c r="K59" s="38">
        <v>100</v>
      </c>
      <c r="L59" s="39">
        <v>69.982847341337902</v>
      </c>
      <c r="M59" s="40">
        <v>30.017152658662095</v>
      </c>
      <c r="N59" s="38">
        <v>100</v>
      </c>
      <c r="O59" s="39">
        <v>67.794585987261144</v>
      </c>
      <c r="P59" s="40">
        <v>32.205414012738856</v>
      </c>
      <c r="Q59" s="38">
        <v>100</v>
      </c>
      <c r="R59" s="39">
        <v>83.56054530874097</v>
      </c>
      <c r="S59" s="40">
        <v>16.439454691259023</v>
      </c>
      <c r="T59" s="38">
        <v>100</v>
      </c>
      <c r="U59" s="39">
        <v>69.827586206896555</v>
      </c>
      <c r="V59" s="40">
        <v>30.172413793103448</v>
      </c>
      <c r="W59" s="38">
        <v>100</v>
      </c>
      <c r="X59" s="39">
        <v>83.841463414634148</v>
      </c>
      <c r="Y59" s="40">
        <v>16.158536585365855</v>
      </c>
      <c r="Z59" s="38">
        <v>100</v>
      </c>
      <c r="AA59" s="39">
        <v>77.661494045470945</v>
      </c>
      <c r="AB59" s="40">
        <v>22.338505954529051</v>
      </c>
      <c r="AC59" s="38">
        <v>100</v>
      </c>
      <c r="AD59" s="39">
        <v>81.767955801104975</v>
      </c>
      <c r="AE59" s="40">
        <v>18.232044198895029</v>
      </c>
      <c r="AF59" s="38">
        <v>100</v>
      </c>
      <c r="AG59" s="39">
        <v>60.942760942760941</v>
      </c>
      <c r="AH59" s="40">
        <v>39.057239057239059</v>
      </c>
      <c r="AI59" s="38">
        <v>100</v>
      </c>
      <c r="AJ59" s="39">
        <v>57.142857142857139</v>
      </c>
      <c r="AK59" s="40">
        <v>42.857142857142854</v>
      </c>
    </row>
    <row r="60" spans="1:37">
      <c r="A60" s="17" t="s">
        <v>68</v>
      </c>
      <c r="B60" s="18" t="s">
        <v>69</v>
      </c>
      <c r="C60" s="19">
        <f t="shared" si="1"/>
        <v>-1124</v>
      </c>
      <c r="D60" s="34">
        <v>1224</v>
      </c>
      <c r="E60" s="38">
        <v>100</v>
      </c>
      <c r="F60" s="39">
        <v>86.666666666666671</v>
      </c>
      <c r="G60" s="40">
        <v>13.333333333333334</v>
      </c>
      <c r="H60" s="38">
        <v>100</v>
      </c>
      <c r="I60" s="39">
        <v>86.776859504132233</v>
      </c>
      <c r="J60" s="40">
        <v>13.223140495867769</v>
      </c>
      <c r="K60" s="38">
        <v>100</v>
      </c>
      <c r="L60" s="39">
        <v>86.956521739130437</v>
      </c>
      <c r="M60" s="40">
        <v>13.043478260869565</v>
      </c>
      <c r="N60" s="38">
        <v>100</v>
      </c>
      <c r="O60" s="39">
        <v>49.180327868852459</v>
      </c>
      <c r="P60" s="40">
        <v>50.819672131147541</v>
      </c>
      <c r="Q60" s="38">
        <v>100</v>
      </c>
      <c r="R60" s="39">
        <v>94.299287410926368</v>
      </c>
      <c r="S60" s="40">
        <v>5.7007125890736345</v>
      </c>
      <c r="T60" s="38">
        <v>100</v>
      </c>
      <c r="U60" s="39">
        <v>79.032258064516128</v>
      </c>
      <c r="V60" s="40">
        <v>20.967741935483872</v>
      </c>
      <c r="W60" s="38">
        <v>100</v>
      </c>
      <c r="X60" s="39">
        <v>85.18518518518519</v>
      </c>
      <c r="Y60" s="40">
        <v>14.814814814814813</v>
      </c>
      <c r="Z60" s="38">
        <v>100</v>
      </c>
      <c r="AA60" s="39">
        <v>90.099009900990097</v>
      </c>
      <c r="AB60" s="40">
        <v>9.9009900990099009</v>
      </c>
      <c r="AC60" s="38">
        <v>100</v>
      </c>
      <c r="AD60" s="39">
        <v>81.818181818181827</v>
      </c>
      <c r="AE60" s="40">
        <v>18.181818181818183</v>
      </c>
      <c r="AF60" s="38">
        <v>100</v>
      </c>
      <c r="AG60" s="39">
        <v>50</v>
      </c>
      <c r="AH60" s="40">
        <v>50</v>
      </c>
      <c r="AI60" s="38">
        <v>100</v>
      </c>
      <c r="AJ60" s="39">
        <v>83.333333333333343</v>
      </c>
      <c r="AK60" s="40">
        <v>16.666666666666664</v>
      </c>
    </row>
    <row r="61" spans="1:37">
      <c r="A61" s="17" t="s">
        <v>70</v>
      </c>
      <c r="B61" s="18" t="s">
        <v>71</v>
      </c>
      <c r="C61" s="19">
        <f t="shared" si="1"/>
        <v>-25309</v>
      </c>
      <c r="D61" s="34">
        <v>25409</v>
      </c>
      <c r="E61" s="38">
        <v>100</v>
      </c>
      <c r="F61" s="39">
        <v>69.209205020920507</v>
      </c>
      <c r="G61" s="40">
        <v>30.7907949790795</v>
      </c>
      <c r="H61" s="38">
        <v>100</v>
      </c>
      <c r="I61" s="39">
        <v>69.603813907611382</v>
      </c>
      <c r="J61" s="40">
        <v>30.396186092388621</v>
      </c>
      <c r="K61" s="38">
        <v>100</v>
      </c>
      <c r="L61" s="39">
        <v>72.375127420998979</v>
      </c>
      <c r="M61" s="40">
        <v>27.624872579001021</v>
      </c>
      <c r="N61" s="38">
        <v>100</v>
      </c>
      <c r="O61" s="39">
        <v>74.096385542168676</v>
      </c>
      <c r="P61" s="40">
        <v>25.903614457831324</v>
      </c>
      <c r="Q61" s="38">
        <v>100</v>
      </c>
      <c r="R61" s="39">
        <v>68.557844690966718</v>
      </c>
      <c r="S61" s="40">
        <v>31.442155309033282</v>
      </c>
      <c r="T61" s="38">
        <v>100</v>
      </c>
      <c r="U61" s="39">
        <v>62.443292287751127</v>
      </c>
      <c r="V61" s="40">
        <v>37.556707712248866</v>
      </c>
      <c r="W61" s="38">
        <v>100</v>
      </c>
      <c r="X61" s="39">
        <v>67.107750472589785</v>
      </c>
      <c r="Y61" s="40">
        <v>32.892249527410208</v>
      </c>
      <c r="Z61" s="38">
        <v>100</v>
      </c>
      <c r="AA61" s="39">
        <v>80.309627479438802</v>
      </c>
      <c r="AB61" s="40">
        <v>19.690372520561201</v>
      </c>
      <c r="AC61" s="38">
        <v>100</v>
      </c>
      <c r="AD61" s="39">
        <v>71.028880866425993</v>
      </c>
      <c r="AE61" s="40">
        <v>28.971119133574007</v>
      </c>
      <c r="AF61" s="38">
        <v>100</v>
      </c>
      <c r="AG61" s="39">
        <v>59.705488621151268</v>
      </c>
      <c r="AH61" s="40">
        <v>40.294511378848732</v>
      </c>
      <c r="AI61" s="38">
        <v>100</v>
      </c>
      <c r="AJ61" s="39">
        <v>59.154929577464785</v>
      </c>
      <c r="AK61" s="40">
        <v>40.845070422535215</v>
      </c>
    </row>
    <row r="62" spans="1:37">
      <c r="A62" s="17" t="s">
        <v>72</v>
      </c>
      <c r="B62" s="18" t="s">
        <v>73</v>
      </c>
      <c r="C62" s="19">
        <f t="shared" si="1"/>
        <v>-10359</v>
      </c>
      <c r="D62" s="34">
        <v>10459</v>
      </c>
      <c r="E62" s="38">
        <v>100</v>
      </c>
      <c r="F62" s="39">
        <v>81.977303327562993</v>
      </c>
      <c r="G62" s="40">
        <v>18.022696672437007</v>
      </c>
      <c r="H62" s="38">
        <v>100</v>
      </c>
      <c r="I62" s="39">
        <v>82.310984308131239</v>
      </c>
      <c r="J62" s="40">
        <v>17.689015691868761</v>
      </c>
      <c r="K62" s="38">
        <v>100</v>
      </c>
      <c r="L62" s="39">
        <v>81.621287128712865</v>
      </c>
      <c r="M62" s="40">
        <v>18.378712871287128</v>
      </c>
      <c r="N62" s="38">
        <v>100</v>
      </c>
      <c r="O62" s="39">
        <v>79.054054054054063</v>
      </c>
      <c r="P62" s="40">
        <v>20.945945945945947</v>
      </c>
      <c r="Q62" s="38">
        <v>100</v>
      </c>
      <c r="R62" s="39">
        <v>89.138735680950361</v>
      </c>
      <c r="S62" s="40">
        <v>10.861264319049639</v>
      </c>
      <c r="T62" s="38">
        <v>100</v>
      </c>
      <c r="U62" s="39">
        <v>82.943722943722946</v>
      </c>
      <c r="V62" s="40">
        <v>17.056277056277054</v>
      </c>
      <c r="W62" s="38">
        <v>100</v>
      </c>
      <c r="X62" s="39">
        <v>78.56640899508082</v>
      </c>
      <c r="Y62" s="40">
        <v>21.433591004919183</v>
      </c>
      <c r="Z62" s="38">
        <v>100</v>
      </c>
      <c r="AA62" s="39">
        <v>84.403669724770651</v>
      </c>
      <c r="AB62" s="40">
        <v>15.596330275229359</v>
      </c>
      <c r="AC62" s="38">
        <v>100</v>
      </c>
      <c r="AD62" s="39">
        <v>83.333333333333343</v>
      </c>
      <c r="AE62" s="40">
        <v>16.666666666666664</v>
      </c>
      <c r="AF62" s="38">
        <v>100</v>
      </c>
      <c r="AG62" s="39">
        <v>63.592233009708742</v>
      </c>
      <c r="AH62" s="40">
        <v>36.407766990291265</v>
      </c>
      <c r="AI62" s="38">
        <v>100</v>
      </c>
      <c r="AJ62" s="39">
        <v>72.484848484848484</v>
      </c>
      <c r="AK62" s="40">
        <v>27.515151515151516</v>
      </c>
    </row>
    <row r="63" spans="1:37">
      <c r="A63" s="17" t="s">
        <v>74</v>
      </c>
      <c r="B63" s="18" t="s">
        <v>75</v>
      </c>
      <c r="C63" s="19">
        <f t="shared" si="1"/>
        <v>-22180</v>
      </c>
      <c r="D63" s="34">
        <v>22280</v>
      </c>
      <c r="E63" s="38">
        <v>100</v>
      </c>
      <c r="F63" s="39">
        <v>88.699528054535932</v>
      </c>
      <c r="G63" s="40">
        <v>11.30047194546408</v>
      </c>
      <c r="H63" s="38">
        <v>100</v>
      </c>
      <c r="I63" s="39">
        <v>91.929896066843284</v>
      </c>
      <c r="J63" s="40">
        <v>8.0701039331567159</v>
      </c>
      <c r="K63" s="38">
        <v>100</v>
      </c>
      <c r="L63" s="39">
        <v>92.120597922472768</v>
      </c>
      <c r="M63" s="40">
        <v>7.8794020775272351</v>
      </c>
      <c r="N63" s="38">
        <v>100</v>
      </c>
      <c r="O63" s="39">
        <v>35.959715639810426</v>
      </c>
      <c r="P63" s="40">
        <v>64.040284360189574</v>
      </c>
      <c r="Q63" s="38">
        <v>100</v>
      </c>
      <c r="R63" s="39">
        <v>95.760988581260747</v>
      </c>
      <c r="S63" s="40">
        <v>4.2390114187392465</v>
      </c>
      <c r="T63" s="38">
        <v>100</v>
      </c>
      <c r="U63" s="39">
        <v>85.174246898995861</v>
      </c>
      <c r="V63" s="40">
        <v>14.825753101004135</v>
      </c>
      <c r="W63" s="38">
        <v>100</v>
      </c>
      <c r="X63" s="39">
        <v>91.696065128900955</v>
      </c>
      <c r="Y63" s="40">
        <v>8.3039348710990506</v>
      </c>
      <c r="Z63" s="38">
        <v>100</v>
      </c>
      <c r="AA63" s="39">
        <v>85.677749360613802</v>
      </c>
      <c r="AB63" s="40">
        <v>14.322250639386189</v>
      </c>
      <c r="AC63" s="38">
        <v>100</v>
      </c>
      <c r="AD63" s="39">
        <v>88.484848484848484</v>
      </c>
      <c r="AE63" s="40">
        <v>11.515151515151516</v>
      </c>
      <c r="AF63" s="38">
        <v>100</v>
      </c>
      <c r="AG63" s="39">
        <v>86.40776699029125</v>
      </c>
      <c r="AH63" s="40">
        <v>13.592233009708737</v>
      </c>
      <c r="AI63" s="38">
        <v>100</v>
      </c>
      <c r="AJ63" s="39">
        <v>85.365853658536579</v>
      </c>
      <c r="AK63" s="40">
        <v>14.634146341463413</v>
      </c>
    </row>
    <row r="64" spans="1:37">
      <c r="A64" s="17" t="s">
        <v>76</v>
      </c>
      <c r="B64" s="18" t="s">
        <v>77</v>
      </c>
      <c r="C64" s="19">
        <f t="shared" si="1"/>
        <v>-7691</v>
      </c>
      <c r="D64" s="34">
        <v>7791</v>
      </c>
      <c r="E64" s="38">
        <v>100</v>
      </c>
      <c r="F64" s="39">
        <v>80.002754441536979</v>
      </c>
      <c r="G64" s="40">
        <v>19.997245558463021</v>
      </c>
      <c r="H64" s="38">
        <v>100</v>
      </c>
      <c r="I64" s="39">
        <v>82.680412371134011</v>
      </c>
      <c r="J64" s="40">
        <v>17.319587628865978</v>
      </c>
      <c r="K64" s="38">
        <v>100</v>
      </c>
      <c r="L64" s="39">
        <v>83.18246784182945</v>
      </c>
      <c r="M64" s="40">
        <v>16.817532158170557</v>
      </c>
      <c r="N64" s="38">
        <v>100</v>
      </c>
      <c r="O64" s="39">
        <v>68.315301391035547</v>
      </c>
      <c r="P64" s="40">
        <v>31.68469860896445</v>
      </c>
      <c r="Q64" s="38">
        <v>100</v>
      </c>
      <c r="R64" s="39">
        <v>81.622088006902501</v>
      </c>
      <c r="S64" s="40">
        <v>18.377911993097499</v>
      </c>
      <c r="T64" s="38">
        <v>100</v>
      </c>
      <c r="U64" s="39">
        <v>67.799642218246873</v>
      </c>
      <c r="V64" s="40">
        <v>32.200357781753134</v>
      </c>
      <c r="W64" s="38">
        <v>100</v>
      </c>
      <c r="X64" s="39">
        <v>80.677540777917187</v>
      </c>
      <c r="Y64" s="40">
        <v>19.322459222082809</v>
      </c>
      <c r="Z64" s="38">
        <v>100</v>
      </c>
      <c r="AA64" s="39">
        <v>86.851211072664356</v>
      </c>
      <c r="AB64" s="40">
        <v>13.148788927335639</v>
      </c>
      <c r="AC64" s="38">
        <v>100</v>
      </c>
      <c r="AD64" s="39">
        <v>80.818965517241381</v>
      </c>
      <c r="AE64" s="40">
        <v>19.181034482758623</v>
      </c>
      <c r="AF64" s="38">
        <v>100</v>
      </c>
      <c r="AG64" s="39">
        <v>81.040892193308551</v>
      </c>
      <c r="AH64" s="40">
        <v>18.959107806691449</v>
      </c>
      <c r="AI64" s="38">
        <v>100</v>
      </c>
      <c r="AJ64" s="39">
        <v>87.5</v>
      </c>
      <c r="AK64" s="40">
        <v>12.5</v>
      </c>
    </row>
    <row r="65" spans="1:37">
      <c r="A65" s="17" t="s">
        <v>78</v>
      </c>
      <c r="B65" s="18" t="s">
        <v>79</v>
      </c>
      <c r="C65" s="19">
        <f t="shared" si="1"/>
        <v>-38875</v>
      </c>
      <c r="D65" s="34">
        <v>38975</v>
      </c>
      <c r="E65" s="38">
        <v>100</v>
      </c>
      <c r="F65" s="39">
        <v>76.105561353809449</v>
      </c>
      <c r="G65" s="40">
        <v>23.894438646190547</v>
      </c>
      <c r="H65" s="38">
        <v>100</v>
      </c>
      <c r="I65" s="39">
        <v>79.043524986566354</v>
      </c>
      <c r="J65" s="40">
        <v>20.956475013433636</v>
      </c>
      <c r="K65" s="38">
        <v>100</v>
      </c>
      <c r="L65" s="39">
        <v>79.403435907117242</v>
      </c>
      <c r="M65" s="40">
        <v>20.596564092882762</v>
      </c>
      <c r="N65" s="38">
        <v>100</v>
      </c>
      <c r="O65" s="39">
        <v>80.583369612538092</v>
      </c>
      <c r="P65" s="40">
        <v>19.416630387461904</v>
      </c>
      <c r="Q65" s="38">
        <v>100</v>
      </c>
      <c r="R65" s="39">
        <v>73.782991202346039</v>
      </c>
      <c r="S65" s="40">
        <v>26.217008797653957</v>
      </c>
      <c r="T65" s="38">
        <v>100</v>
      </c>
      <c r="U65" s="39">
        <v>73.073039380679901</v>
      </c>
      <c r="V65" s="40">
        <v>26.926960619320095</v>
      </c>
      <c r="W65" s="38">
        <v>100</v>
      </c>
      <c r="X65" s="39">
        <v>75.751590958964229</v>
      </c>
      <c r="Y65" s="40">
        <v>24.248409041035767</v>
      </c>
      <c r="Z65" s="38">
        <v>100</v>
      </c>
      <c r="AA65" s="39">
        <v>84.029943855271355</v>
      </c>
      <c r="AB65" s="40">
        <v>15.970056144728634</v>
      </c>
      <c r="AC65" s="38">
        <v>100</v>
      </c>
      <c r="AD65" s="39">
        <v>67.626953125</v>
      </c>
      <c r="AE65" s="40">
        <v>32.373046875</v>
      </c>
      <c r="AF65" s="38">
        <v>100</v>
      </c>
      <c r="AG65" s="39">
        <v>76.328986960882645</v>
      </c>
      <c r="AH65" s="40">
        <v>23.671013039117351</v>
      </c>
      <c r="AI65" s="38">
        <v>100</v>
      </c>
      <c r="AJ65" s="39">
        <v>80.952380952380949</v>
      </c>
      <c r="AK65" s="40">
        <v>19.047619047619047</v>
      </c>
    </row>
    <row r="66" spans="1:37">
      <c r="A66" s="17" t="s">
        <v>80</v>
      </c>
      <c r="B66" s="18" t="s">
        <v>81</v>
      </c>
      <c r="C66" s="19">
        <f t="shared" si="1"/>
        <v>-27604</v>
      </c>
      <c r="D66" s="34">
        <v>27704</v>
      </c>
      <c r="E66" s="38">
        <v>100</v>
      </c>
      <c r="F66" s="39">
        <v>86.161137440758296</v>
      </c>
      <c r="G66" s="40">
        <v>13.838862559241708</v>
      </c>
      <c r="H66" s="38">
        <v>100</v>
      </c>
      <c r="I66" s="39">
        <v>86.039971879080042</v>
      </c>
      <c r="J66" s="40">
        <v>13.960028120919956</v>
      </c>
      <c r="K66" s="38">
        <v>100</v>
      </c>
      <c r="L66" s="39">
        <v>82.935010482180289</v>
      </c>
      <c r="M66" s="40">
        <v>17.064989517819708</v>
      </c>
      <c r="N66" s="38">
        <v>100</v>
      </c>
      <c r="O66" s="39">
        <v>80.182232346241449</v>
      </c>
      <c r="P66" s="40">
        <v>19.817767653758541</v>
      </c>
      <c r="Q66" s="38">
        <v>100</v>
      </c>
      <c r="R66" s="39">
        <v>90.84275811747537</v>
      </c>
      <c r="S66" s="40">
        <v>9.1572418825246267</v>
      </c>
      <c r="T66" s="38">
        <v>100</v>
      </c>
      <c r="U66" s="39">
        <v>78.830083565459603</v>
      </c>
      <c r="V66" s="40">
        <v>21.16991643454039</v>
      </c>
      <c r="W66" s="38">
        <v>100</v>
      </c>
      <c r="X66" s="39">
        <v>79.74341661039837</v>
      </c>
      <c r="Y66" s="40">
        <v>20.256583389601619</v>
      </c>
      <c r="Z66" s="38">
        <v>100</v>
      </c>
      <c r="AA66" s="39">
        <v>91.012743125419178</v>
      </c>
      <c r="AB66" s="40">
        <v>8.9872568745808188</v>
      </c>
      <c r="AC66" s="38">
        <v>100</v>
      </c>
      <c r="AD66" s="39">
        <v>84.033613445378151</v>
      </c>
      <c r="AE66" s="40">
        <v>15.966386554621847</v>
      </c>
      <c r="AF66" s="38">
        <v>100</v>
      </c>
      <c r="AG66" s="39">
        <v>77.981651376146786</v>
      </c>
      <c r="AH66" s="40">
        <v>22.018348623853214</v>
      </c>
      <c r="AI66" s="38">
        <v>100</v>
      </c>
      <c r="AJ66" s="39">
        <v>89.312977099236647</v>
      </c>
      <c r="AK66" s="40">
        <v>10.687022900763358</v>
      </c>
    </row>
    <row r="67" spans="1:37">
      <c r="A67" s="17" t="s">
        <v>82</v>
      </c>
      <c r="B67" s="18" t="s">
        <v>83</v>
      </c>
      <c r="C67" s="19">
        <f t="shared" si="1"/>
        <v>-29917</v>
      </c>
      <c r="D67" s="34">
        <v>30017</v>
      </c>
      <c r="E67" s="38">
        <v>100</v>
      </c>
      <c r="F67" s="39">
        <v>84.993837646980452</v>
      </c>
      <c r="G67" s="40">
        <v>15.006162353019553</v>
      </c>
      <c r="H67" s="38">
        <v>100</v>
      </c>
      <c r="I67" s="39">
        <v>85.038942220612213</v>
      </c>
      <c r="J67" s="40">
        <v>14.961057779387794</v>
      </c>
      <c r="K67" s="38">
        <v>100</v>
      </c>
      <c r="L67" s="39">
        <v>86.943409615043464</v>
      </c>
      <c r="M67" s="40">
        <v>13.056590384956538</v>
      </c>
      <c r="N67" s="38">
        <v>100</v>
      </c>
      <c r="O67" s="39">
        <v>84.559452523524385</v>
      </c>
      <c r="P67" s="40">
        <v>15.440547476475619</v>
      </c>
      <c r="Q67" s="38">
        <v>100</v>
      </c>
      <c r="R67" s="39">
        <v>87.236180904522612</v>
      </c>
      <c r="S67" s="40">
        <v>12.763819095477386</v>
      </c>
      <c r="T67" s="38">
        <v>100</v>
      </c>
      <c r="U67" s="39">
        <v>80.65625</v>
      </c>
      <c r="V67" s="40">
        <v>19.34375</v>
      </c>
      <c r="W67" s="38">
        <v>100</v>
      </c>
      <c r="X67" s="39">
        <v>84.294871794871796</v>
      </c>
      <c r="Y67" s="40">
        <v>15.705128205128204</v>
      </c>
      <c r="Z67" s="38">
        <v>100</v>
      </c>
      <c r="AA67" s="39">
        <v>79.175704989154013</v>
      </c>
      <c r="AB67" s="40">
        <v>20.824295010845987</v>
      </c>
      <c r="AC67" s="38">
        <v>100</v>
      </c>
      <c r="AD67" s="39">
        <v>82.448979591836732</v>
      </c>
      <c r="AE67" s="40">
        <v>17.551020408163264</v>
      </c>
      <c r="AF67" s="38">
        <v>100</v>
      </c>
      <c r="AG67" s="39">
        <v>76.308539944903586</v>
      </c>
      <c r="AH67" s="40">
        <v>23.691460055096421</v>
      </c>
      <c r="AI67" s="38">
        <v>100</v>
      </c>
      <c r="AJ67" s="39">
        <v>77.103301384451541</v>
      </c>
      <c r="AK67" s="40">
        <v>22.896698615548456</v>
      </c>
    </row>
    <row r="68" spans="1:37">
      <c r="A68" s="17" t="s">
        <v>84</v>
      </c>
      <c r="B68" s="18" t="s">
        <v>85</v>
      </c>
      <c r="C68" s="19">
        <f t="shared" si="1"/>
        <v>-10225</v>
      </c>
      <c r="D68" s="34">
        <v>10325</v>
      </c>
      <c r="E68" s="38">
        <v>100</v>
      </c>
      <c r="F68" s="39">
        <v>70.579425255078164</v>
      </c>
      <c r="G68" s="40">
        <v>29.42057474492184</v>
      </c>
      <c r="H68" s="38">
        <v>100</v>
      </c>
      <c r="I68" s="39">
        <v>74.579985390796196</v>
      </c>
      <c r="J68" s="40">
        <v>25.4200146092038</v>
      </c>
      <c r="K68" s="38">
        <v>100</v>
      </c>
      <c r="L68" s="39">
        <v>71.561771561771565</v>
      </c>
      <c r="M68" s="40">
        <v>28.438228438228435</v>
      </c>
      <c r="N68" s="38">
        <v>100</v>
      </c>
      <c r="O68" s="39">
        <v>79.420889348500509</v>
      </c>
      <c r="P68" s="40">
        <v>20.579110651499484</v>
      </c>
      <c r="Q68" s="38">
        <v>100</v>
      </c>
      <c r="R68" s="39">
        <v>65.696649029982368</v>
      </c>
      <c r="S68" s="40">
        <v>34.30335097001764</v>
      </c>
      <c r="T68" s="38">
        <v>100</v>
      </c>
      <c r="U68" s="39">
        <v>64.794007490636702</v>
      </c>
      <c r="V68" s="40">
        <v>35.205992509363298</v>
      </c>
      <c r="W68" s="38">
        <v>100</v>
      </c>
      <c r="X68" s="39">
        <v>69.525547445255469</v>
      </c>
      <c r="Y68" s="40">
        <v>30.474452554744524</v>
      </c>
      <c r="Z68" s="38">
        <v>100</v>
      </c>
      <c r="AA68" s="39">
        <v>63.862928348909655</v>
      </c>
      <c r="AB68" s="40">
        <v>36.137071651090338</v>
      </c>
      <c r="AC68" s="38">
        <v>100</v>
      </c>
      <c r="AD68" s="39">
        <v>58.928571428571431</v>
      </c>
      <c r="AE68" s="40">
        <v>41.071428571428569</v>
      </c>
      <c r="AF68" s="38">
        <v>100</v>
      </c>
      <c r="AG68" s="39">
        <v>45</v>
      </c>
      <c r="AH68" s="40">
        <v>55.000000000000007</v>
      </c>
      <c r="AI68" s="38">
        <v>100</v>
      </c>
      <c r="AJ68" s="39">
        <v>58.571428571428577</v>
      </c>
      <c r="AK68" s="40">
        <v>41.428571428571431</v>
      </c>
    </row>
    <row r="69" spans="1:37">
      <c r="A69" s="17" t="s">
        <v>86</v>
      </c>
      <c r="B69" s="18" t="s">
        <v>87</v>
      </c>
      <c r="C69" s="19">
        <f t="shared" si="1"/>
        <v>-16361</v>
      </c>
      <c r="D69" s="34">
        <v>16461</v>
      </c>
      <c r="E69" s="38">
        <v>100</v>
      </c>
      <c r="F69" s="39">
        <v>69.726156751652496</v>
      </c>
      <c r="G69" s="40">
        <v>30.273843248347497</v>
      </c>
      <c r="H69" s="38">
        <v>100</v>
      </c>
      <c r="I69" s="39">
        <v>71.875</v>
      </c>
      <c r="J69" s="40">
        <v>28.125</v>
      </c>
      <c r="K69" s="38">
        <v>100</v>
      </c>
      <c r="L69" s="39">
        <v>69.601542416452446</v>
      </c>
      <c r="M69" s="40">
        <v>30.398457583547554</v>
      </c>
      <c r="N69" s="38">
        <v>100</v>
      </c>
      <c r="O69" s="39">
        <v>72.228320526893526</v>
      </c>
      <c r="P69" s="40">
        <v>27.771679473106474</v>
      </c>
      <c r="Q69" s="38">
        <v>100</v>
      </c>
      <c r="R69" s="39">
        <v>44.321766561514195</v>
      </c>
      <c r="S69" s="40">
        <v>55.678233438485805</v>
      </c>
      <c r="T69" s="38">
        <v>100</v>
      </c>
      <c r="U69" s="39">
        <v>66.130760986066448</v>
      </c>
      <c r="V69" s="40">
        <v>33.869239013933552</v>
      </c>
      <c r="W69" s="38">
        <v>100</v>
      </c>
      <c r="X69" s="39">
        <v>68.97028334485141</v>
      </c>
      <c r="Y69" s="40">
        <v>31.029716655148583</v>
      </c>
      <c r="Z69" s="38">
        <v>100</v>
      </c>
      <c r="AA69" s="39">
        <v>80</v>
      </c>
      <c r="AB69" s="40">
        <v>20</v>
      </c>
      <c r="AC69" s="38">
        <v>100</v>
      </c>
      <c r="AD69" s="39">
        <v>66.458333333333329</v>
      </c>
      <c r="AE69" s="40">
        <v>33.541666666666664</v>
      </c>
      <c r="AF69" s="38">
        <v>100</v>
      </c>
      <c r="AG69" s="39">
        <v>56.420233463035018</v>
      </c>
      <c r="AH69" s="40">
        <v>43.579766536964982</v>
      </c>
      <c r="AI69" s="38">
        <v>100</v>
      </c>
      <c r="AJ69" s="39">
        <v>52.631578947368418</v>
      </c>
      <c r="AK69" s="40">
        <v>47.368421052631575</v>
      </c>
    </row>
    <row r="70" spans="1:37">
      <c r="A70" s="17" t="s">
        <v>88</v>
      </c>
      <c r="B70" s="18" t="s">
        <v>89</v>
      </c>
      <c r="C70" s="19">
        <f t="shared" si="1"/>
        <v>-42399</v>
      </c>
      <c r="D70" s="34">
        <v>42499</v>
      </c>
      <c r="E70" s="38">
        <v>100</v>
      </c>
      <c r="F70" s="39">
        <v>71.992757996378998</v>
      </c>
      <c r="G70" s="40">
        <v>28.007242003621002</v>
      </c>
      <c r="H70" s="38">
        <v>100</v>
      </c>
      <c r="I70" s="39">
        <v>81.883960873643304</v>
      </c>
      <c r="J70" s="40">
        <v>18.116039126356693</v>
      </c>
      <c r="K70" s="38">
        <v>100</v>
      </c>
      <c r="L70" s="39">
        <v>78.546009150991352</v>
      </c>
      <c r="M70" s="40">
        <v>21.45399084900864</v>
      </c>
      <c r="N70" s="38">
        <v>100</v>
      </c>
      <c r="O70" s="39">
        <v>68.815908406146434</v>
      </c>
      <c r="P70" s="40">
        <v>31.184091593853569</v>
      </c>
      <c r="Q70" s="38">
        <v>100</v>
      </c>
      <c r="R70" s="39">
        <v>48.496027241770719</v>
      </c>
      <c r="S70" s="40">
        <v>51.503972758229288</v>
      </c>
      <c r="T70" s="38">
        <v>100</v>
      </c>
      <c r="U70" s="39">
        <v>75.993576876756322</v>
      </c>
      <c r="V70" s="40">
        <v>24.006423123243678</v>
      </c>
      <c r="W70" s="38">
        <v>100</v>
      </c>
      <c r="X70" s="39">
        <v>74.632089730331714</v>
      </c>
      <c r="Y70" s="40">
        <v>25.367910269668286</v>
      </c>
      <c r="Z70" s="38">
        <v>100</v>
      </c>
      <c r="AA70" s="39">
        <v>64.62853385930309</v>
      </c>
      <c r="AB70" s="40">
        <v>35.37146614069691</v>
      </c>
      <c r="AC70" s="38">
        <v>100</v>
      </c>
      <c r="AD70" s="39">
        <v>71.473851030110936</v>
      </c>
      <c r="AE70" s="40">
        <v>28.526148969889064</v>
      </c>
      <c r="AF70" s="38">
        <v>100</v>
      </c>
      <c r="AG70" s="39">
        <v>62.135922330097081</v>
      </c>
      <c r="AH70" s="40">
        <v>37.864077669902912</v>
      </c>
      <c r="AI70" s="38">
        <v>100</v>
      </c>
      <c r="AJ70" s="39">
        <v>68.506854390515002</v>
      </c>
      <c r="AK70" s="40">
        <v>31.493145609484998</v>
      </c>
    </row>
    <row r="71" spans="1:37">
      <c r="A71" s="17" t="s">
        <v>90</v>
      </c>
      <c r="B71" s="18" t="s">
        <v>91</v>
      </c>
      <c r="C71" s="19">
        <f t="shared" si="1"/>
        <v>-14937</v>
      </c>
      <c r="D71" s="34">
        <v>15037</v>
      </c>
      <c r="E71" s="38">
        <v>100</v>
      </c>
      <c r="F71" s="39">
        <v>76.636989328787024</v>
      </c>
      <c r="G71" s="40">
        <v>23.363010671212983</v>
      </c>
      <c r="H71" s="38">
        <v>100</v>
      </c>
      <c r="I71" s="39">
        <v>79.570469798657712</v>
      </c>
      <c r="J71" s="40">
        <v>20.429530201342281</v>
      </c>
      <c r="K71" s="38">
        <v>100</v>
      </c>
      <c r="L71" s="39">
        <v>80.312933254109723</v>
      </c>
      <c r="M71" s="40">
        <v>19.687066745890274</v>
      </c>
      <c r="N71" s="38">
        <v>100</v>
      </c>
      <c r="O71" s="39">
        <v>76.694473409801873</v>
      </c>
      <c r="P71" s="40">
        <v>23.305526590198124</v>
      </c>
      <c r="Q71" s="38">
        <v>100</v>
      </c>
      <c r="R71" s="39">
        <v>73.726541554959795</v>
      </c>
      <c r="S71" s="40">
        <v>26.273458445040216</v>
      </c>
      <c r="T71" s="38">
        <v>100</v>
      </c>
      <c r="U71" s="39">
        <v>61.398601398601393</v>
      </c>
      <c r="V71" s="40">
        <v>38.6013986013986</v>
      </c>
      <c r="W71" s="38">
        <v>100</v>
      </c>
      <c r="X71" s="39">
        <v>71.851851851851862</v>
      </c>
      <c r="Y71" s="40">
        <v>28.148148148148149</v>
      </c>
      <c r="Z71" s="38">
        <v>100</v>
      </c>
      <c r="AA71" s="39">
        <v>71.428571428571431</v>
      </c>
      <c r="AB71" s="40">
        <v>28.571428571428569</v>
      </c>
      <c r="AC71" s="38">
        <v>100</v>
      </c>
      <c r="AD71" s="39">
        <v>33.333333333333329</v>
      </c>
      <c r="AE71" s="40">
        <v>66.666666666666657</v>
      </c>
      <c r="AF71" s="38">
        <v>100</v>
      </c>
      <c r="AG71" s="39">
        <v>68.400000000000006</v>
      </c>
      <c r="AH71" s="40">
        <v>31.6</v>
      </c>
      <c r="AI71" s="38">
        <v>100</v>
      </c>
      <c r="AJ71" s="39">
        <v>80.198019801980209</v>
      </c>
      <c r="AK71" s="40">
        <v>19.801980198019802</v>
      </c>
    </row>
    <row r="72" spans="1:37">
      <c r="A72" s="17" t="s">
        <v>92</v>
      </c>
      <c r="B72" s="18" t="s">
        <v>93</v>
      </c>
      <c r="C72" s="19">
        <f t="shared" si="1"/>
        <v>-30692</v>
      </c>
      <c r="D72" s="34">
        <v>30792</v>
      </c>
      <c r="E72" s="38">
        <v>100</v>
      </c>
      <c r="F72" s="39">
        <v>85.07295523131009</v>
      </c>
      <c r="G72" s="40">
        <v>14.927044768689917</v>
      </c>
      <c r="H72" s="38">
        <v>100</v>
      </c>
      <c r="I72" s="39">
        <v>90.755299034729816</v>
      </c>
      <c r="J72" s="40">
        <v>9.2447009652701766</v>
      </c>
      <c r="K72" s="38">
        <v>100</v>
      </c>
      <c r="L72" s="39">
        <v>88.103792415169664</v>
      </c>
      <c r="M72" s="40">
        <v>11.896207584830339</v>
      </c>
      <c r="N72" s="38">
        <v>100</v>
      </c>
      <c r="O72" s="39">
        <v>80.83645443196005</v>
      </c>
      <c r="P72" s="40">
        <v>19.16354556803995</v>
      </c>
      <c r="Q72" s="38">
        <v>100</v>
      </c>
      <c r="R72" s="39">
        <v>91.043365236913615</v>
      </c>
      <c r="S72" s="40">
        <v>8.9566347630863756</v>
      </c>
      <c r="T72" s="38">
        <v>100</v>
      </c>
      <c r="U72" s="39">
        <v>75.710804224207962</v>
      </c>
      <c r="V72" s="40">
        <v>24.289195775792038</v>
      </c>
      <c r="W72" s="38">
        <v>100</v>
      </c>
      <c r="X72" s="39">
        <v>72.39280774550484</v>
      </c>
      <c r="Y72" s="40">
        <v>27.60719225449516</v>
      </c>
      <c r="Z72" s="38">
        <v>100</v>
      </c>
      <c r="AA72" s="39">
        <v>80.385852090032145</v>
      </c>
      <c r="AB72" s="40">
        <v>19.614147909967848</v>
      </c>
      <c r="AC72" s="38">
        <v>100</v>
      </c>
      <c r="AD72" s="39">
        <v>55.689655172413786</v>
      </c>
      <c r="AE72" s="40">
        <v>44.310344827586206</v>
      </c>
      <c r="AF72" s="38">
        <v>100</v>
      </c>
      <c r="AG72" s="39">
        <v>67.887931034482762</v>
      </c>
      <c r="AH72" s="40">
        <v>32.112068965517246</v>
      </c>
      <c r="AI72" s="38">
        <v>100</v>
      </c>
      <c r="AJ72" s="39">
        <v>86.979166666666657</v>
      </c>
      <c r="AK72" s="40">
        <v>13.020833333333334</v>
      </c>
    </row>
    <row r="73" spans="1:37">
      <c r="A73" s="17" t="s">
        <v>94</v>
      </c>
      <c r="B73" s="18" t="s">
        <v>95</v>
      </c>
      <c r="C73" s="19">
        <f t="shared" si="1"/>
        <v>-12449</v>
      </c>
      <c r="D73" s="34">
        <v>12549</v>
      </c>
      <c r="E73" s="38">
        <v>100</v>
      </c>
      <c r="F73" s="39">
        <v>59.723851990925446</v>
      </c>
      <c r="G73" s="40">
        <v>40.276148009074554</v>
      </c>
      <c r="H73" s="38">
        <v>100</v>
      </c>
      <c r="I73" s="39">
        <v>56.78992668154288</v>
      </c>
      <c r="J73" s="40">
        <v>43.210073318457127</v>
      </c>
      <c r="K73" s="38">
        <v>100</v>
      </c>
      <c r="L73" s="39">
        <v>68.233944954128447</v>
      </c>
      <c r="M73" s="40">
        <v>31.76605504587156</v>
      </c>
      <c r="N73" s="38">
        <v>100</v>
      </c>
      <c r="O73" s="39">
        <v>72.443487621097958</v>
      </c>
      <c r="P73" s="40">
        <v>27.556512378902042</v>
      </c>
      <c r="Q73" s="38">
        <v>100</v>
      </c>
      <c r="R73" s="39">
        <v>46.130728775356872</v>
      </c>
      <c r="S73" s="40">
        <v>53.869271224643121</v>
      </c>
      <c r="T73" s="38">
        <v>100</v>
      </c>
      <c r="U73" s="39">
        <v>65.630962115017724</v>
      </c>
      <c r="V73" s="40">
        <v>34.369037884982284</v>
      </c>
      <c r="W73" s="38">
        <v>100</v>
      </c>
      <c r="X73" s="39">
        <v>64.735821619001456</v>
      </c>
      <c r="Y73" s="40">
        <v>35.264178380998544</v>
      </c>
      <c r="Z73" s="38">
        <v>100</v>
      </c>
      <c r="AA73" s="39">
        <v>66.586290044781265</v>
      </c>
      <c r="AB73" s="40">
        <v>33.413709955218742</v>
      </c>
      <c r="AC73" s="38">
        <v>100</v>
      </c>
      <c r="AD73" s="39">
        <v>43.984220907297832</v>
      </c>
      <c r="AE73" s="40">
        <v>56.015779092702168</v>
      </c>
      <c r="AF73" s="38">
        <v>100</v>
      </c>
      <c r="AG73" s="39">
        <v>60.066006600660074</v>
      </c>
      <c r="AH73" s="40">
        <v>39.933993399339933</v>
      </c>
      <c r="AI73" s="38">
        <v>100</v>
      </c>
      <c r="AJ73" s="39">
        <v>44.365361803084227</v>
      </c>
      <c r="AK73" s="40">
        <v>55.634638196915773</v>
      </c>
    </row>
    <row r="74" spans="1:37">
      <c r="A74" s="17" t="s">
        <v>96</v>
      </c>
      <c r="B74" s="18" t="s">
        <v>97</v>
      </c>
      <c r="C74" s="19">
        <f t="shared" si="1"/>
        <v>-119010</v>
      </c>
      <c r="D74" s="34">
        <v>119110</v>
      </c>
      <c r="E74" s="38">
        <v>100</v>
      </c>
      <c r="F74" s="39">
        <v>81.995165106470523</v>
      </c>
      <c r="G74" s="40">
        <v>18.004834893529473</v>
      </c>
      <c r="H74" s="38">
        <v>100</v>
      </c>
      <c r="I74" s="39">
        <v>81.561559597016881</v>
      </c>
      <c r="J74" s="40">
        <v>18.438440402983122</v>
      </c>
      <c r="K74" s="38">
        <v>100</v>
      </c>
      <c r="L74" s="39">
        <v>82.661996497373025</v>
      </c>
      <c r="M74" s="40">
        <v>17.338003502626968</v>
      </c>
      <c r="N74" s="38">
        <v>100</v>
      </c>
      <c r="O74" s="39">
        <v>79.072253099615224</v>
      </c>
      <c r="P74" s="40">
        <v>20.927746900384779</v>
      </c>
      <c r="Q74" s="38">
        <v>100</v>
      </c>
      <c r="R74" s="39">
        <v>81.697524719623075</v>
      </c>
      <c r="S74" s="40">
        <v>18.302475280376935</v>
      </c>
      <c r="T74" s="38">
        <v>100</v>
      </c>
      <c r="U74" s="39">
        <v>79.979654120040692</v>
      </c>
      <c r="V74" s="40">
        <v>20.020345879959308</v>
      </c>
      <c r="W74" s="38">
        <v>100</v>
      </c>
      <c r="X74" s="39">
        <v>83.400240867121639</v>
      </c>
      <c r="Y74" s="40">
        <v>16.599759132878361</v>
      </c>
      <c r="Z74" s="38">
        <v>100</v>
      </c>
      <c r="AA74" s="39">
        <v>80.554616165032115</v>
      </c>
      <c r="AB74" s="40">
        <v>19.44538383496787</v>
      </c>
      <c r="AC74" s="38">
        <v>100</v>
      </c>
      <c r="AD74" s="39">
        <v>86.213853396099523</v>
      </c>
      <c r="AE74" s="40">
        <v>13.78614660390047</v>
      </c>
      <c r="AF74" s="38">
        <v>100</v>
      </c>
      <c r="AG74" s="39">
        <v>79.017857142857139</v>
      </c>
      <c r="AH74" s="40">
        <v>20.982142857142858</v>
      </c>
      <c r="AI74" s="38">
        <v>100</v>
      </c>
      <c r="AJ74" s="39">
        <v>82.982954545454547</v>
      </c>
      <c r="AK74" s="40">
        <v>17.017045454545453</v>
      </c>
    </row>
    <row r="75" spans="1:37">
      <c r="A75" s="17" t="s">
        <v>98</v>
      </c>
      <c r="B75" s="18" t="s">
        <v>99</v>
      </c>
      <c r="C75" s="19">
        <f t="shared" si="1"/>
        <v>-10662</v>
      </c>
      <c r="D75" s="34">
        <v>10762</v>
      </c>
      <c r="E75" s="38">
        <v>100</v>
      </c>
      <c r="F75" s="39">
        <v>91.931890515595157</v>
      </c>
      <c r="G75" s="40">
        <v>8.0681094844048378</v>
      </c>
      <c r="H75" s="38">
        <v>100</v>
      </c>
      <c r="I75" s="39">
        <v>87.748344370860934</v>
      </c>
      <c r="J75" s="40">
        <v>12.251655629139073</v>
      </c>
      <c r="K75" s="38">
        <v>100</v>
      </c>
      <c r="L75" s="39">
        <v>91.977077363896854</v>
      </c>
      <c r="M75" s="40">
        <v>8.0229226361031518</v>
      </c>
      <c r="N75" s="38">
        <v>100</v>
      </c>
      <c r="O75" s="39">
        <v>91.666666666666657</v>
      </c>
      <c r="P75" s="40">
        <v>8.3333333333333321</v>
      </c>
      <c r="Q75" s="38">
        <v>100</v>
      </c>
      <c r="R75" s="39">
        <v>91.885964912280699</v>
      </c>
      <c r="S75" s="40">
        <v>8.1140350877192979</v>
      </c>
      <c r="T75" s="38">
        <v>100</v>
      </c>
      <c r="U75" s="39">
        <v>94.73684210526315</v>
      </c>
      <c r="V75" s="40">
        <v>5.2631578947368416</v>
      </c>
      <c r="W75" s="38">
        <v>100</v>
      </c>
      <c r="X75" s="39">
        <v>93.728813559322035</v>
      </c>
      <c r="Y75" s="40">
        <v>6.2711864406779654</v>
      </c>
      <c r="Z75" s="38">
        <v>100</v>
      </c>
      <c r="AA75" s="39">
        <v>96.843853820598</v>
      </c>
      <c r="AB75" s="40">
        <v>3.1561461794019934</v>
      </c>
      <c r="AC75" s="38">
        <v>100</v>
      </c>
      <c r="AD75" s="39">
        <v>95.466666666666669</v>
      </c>
      <c r="AE75" s="40">
        <v>4.5333333333333332</v>
      </c>
      <c r="AF75" s="38">
        <v>100</v>
      </c>
      <c r="AG75" s="39">
        <v>100</v>
      </c>
      <c r="AH75" s="40">
        <v>0</v>
      </c>
      <c r="AI75" s="38">
        <v>100</v>
      </c>
      <c r="AJ75" s="39">
        <v>89.204545454545453</v>
      </c>
      <c r="AK75" s="40">
        <v>10.795454545454545</v>
      </c>
    </row>
    <row r="76" spans="1:37">
      <c r="A76" s="17" t="s">
        <v>100</v>
      </c>
      <c r="B76" s="18" t="s">
        <v>101</v>
      </c>
      <c r="C76" s="19">
        <f t="shared" si="1"/>
        <v>-1314</v>
      </c>
      <c r="D76" s="34">
        <v>1414</v>
      </c>
      <c r="E76" s="38">
        <v>100</v>
      </c>
      <c r="F76" s="39">
        <v>90.730448590710594</v>
      </c>
      <c r="G76" s="40">
        <v>9.2695514092894005</v>
      </c>
      <c r="H76" s="38">
        <v>100</v>
      </c>
      <c r="I76" s="39">
        <v>91.553287981859413</v>
      </c>
      <c r="J76" s="40">
        <v>8.4467120181405893</v>
      </c>
      <c r="K76" s="38">
        <v>100</v>
      </c>
      <c r="L76" s="39">
        <v>92.142188961646397</v>
      </c>
      <c r="M76" s="40">
        <v>7.8578110383536011</v>
      </c>
      <c r="N76" s="38">
        <v>100</v>
      </c>
      <c r="O76" s="39">
        <v>85.7566765578635</v>
      </c>
      <c r="P76" s="40">
        <v>14.243323442136498</v>
      </c>
      <c r="Q76" s="38">
        <v>100</v>
      </c>
      <c r="R76" s="39">
        <v>89.134125636672323</v>
      </c>
      <c r="S76" s="40">
        <v>10.865874363327674</v>
      </c>
      <c r="T76" s="38">
        <v>100</v>
      </c>
      <c r="U76" s="39">
        <v>89.510489510489506</v>
      </c>
      <c r="V76" s="40">
        <v>10.48951048951049</v>
      </c>
      <c r="W76" s="38">
        <v>100</v>
      </c>
      <c r="X76" s="39">
        <v>92.760942760942768</v>
      </c>
      <c r="Y76" s="40">
        <v>7.2390572390572396</v>
      </c>
      <c r="Z76" s="38">
        <v>100</v>
      </c>
      <c r="AA76" s="39">
        <v>86.36363636363636</v>
      </c>
      <c r="AB76" s="40">
        <v>13.636363636363635</v>
      </c>
      <c r="AC76" s="38">
        <v>100</v>
      </c>
      <c r="AD76" s="39">
        <v>91.463414634146346</v>
      </c>
      <c r="AE76" s="40">
        <v>8.536585365853659</v>
      </c>
      <c r="AF76" s="38">
        <v>100</v>
      </c>
      <c r="AG76" s="39">
        <v>90.277777777777786</v>
      </c>
      <c r="AH76" s="40">
        <v>9.7222222222222232</v>
      </c>
      <c r="AI76" s="38">
        <v>100</v>
      </c>
      <c r="AJ76" s="39">
        <v>89.215686274509807</v>
      </c>
      <c r="AK76" s="40">
        <v>10.784313725490197</v>
      </c>
    </row>
    <row r="77" spans="1:37">
      <c r="A77" s="17" t="s">
        <v>102</v>
      </c>
      <c r="B77" s="18" t="s">
        <v>103</v>
      </c>
      <c r="C77" s="19">
        <f t="shared" si="1"/>
        <v>-10187</v>
      </c>
      <c r="D77" s="34">
        <v>10287</v>
      </c>
      <c r="E77" s="38">
        <v>100</v>
      </c>
      <c r="F77" s="39">
        <v>88.609654673657573</v>
      </c>
      <c r="G77" s="40">
        <v>11.390345326342434</v>
      </c>
      <c r="H77" s="38">
        <v>100</v>
      </c>
      <c r="I77" s="39">
        <v>89.518682710576314</v>
      </c>
      <c r="J77" s="40">
        <v>10.481317289423686</v>
      </c>
      <c r="K77" s="38">
        <v>100</v>
      </c>
      <c r="L77" s="39">
        <v>88.894575230296823</v>
      </c>
      <c r="M77" s="40">
        <v>11.105424769703173</v>
      </c>
      <c r="N77" s="38">
        <v>100</v>
      </c>
      <c r="O77" s="39">
        <v>88.380716934487026</v>
      </c>
      <c r="P77" s="40">
        <v>11.619283065512979</v>
      </c>
      <c r="Q77" s="38">
        <v>100</v>
      </c>
      <c r="R77" s="39">
        <v>87.121866897147797</v>
      </c>
      <c r="S77" s="40">
        <v>12.878133102852205</v>
      </c>
      <c r="T77" s="38">
        <v>100</v>
      </c>
      <c r="U77" s="39">
        <v>83.094555873925501</v>
      </c>
      <c r="V77" s="40">
        <v>16.905444126074499</v>
      </c>
      <c r="W77" s="38">
        <v>100</v>
      </c>
      <c r="X77" s="39">
        <v>88.777050830397584</v>
      </c>
      <c r="Y77" s="40">
        <v>11.222949169602416</v>
      </c>
      <c r="Z77" s="38">
        <v>100</v>
      </c>
      <c r="AA77" s="39">
        <v>91.834170854271363</v>
      </c>
      <c r="AB77" s="40">
        <v>8.1658291457286438</v>
      </c>
      <c r="AC77" s="38">
        <v>100</v>
      </c>
      <c r="AD77" s="39">
        <v>82.338308457711435</v>
      </c>
      <c r="AE77" s="40">
        <v>17.661691542288558</v>
      </c>
      <c r="AF77" s="38">
        <v>100</v>
      </c>
      <c r="AG77" s="39">
        <v>82.098765432098759</v>
      </c>
      <c r="AH77" s="40">
        <v>17.901234567901234</v>
      </c>
      <c r="AI77" s="38">
        <v>100</v>
      </c>
      <c r="AJ77" s="39">
        <v>92.361111111111114</v>
      </c>
      <c r="AK77" s="40">
        <v>7.6388888888888893</v>
      </c>
    </row>
    <row r="78" spans="1:37">
      <c r="A78" s="17" t="s">
        <v>104</v>
      </c>
      <c r="B78" s="18" t="s">
        <v>105</v>
      </c>
      <c r="C78" s="19">
        <f t="shared" si="1"/>
        <v>-416651</v>
      </c>
      <c r="D78" s="34">
        <v>416751</v>
      </c>
      <c r="E78" s="38">
        <v>100</v>
      </c>
      <c r="F78" s="39">
        <v>45.183271919462612</v>
      </c>
      <c r="G78" s="40">
        <v>54.816728080537388</v>
      </c>
      <c r="H78" s="38">
        <v>100</v>
      </c>
      <c r="I78" s="39">
        <v>47.227602701655691</v>
      </c>
      <c r="J78" s="40">
        <v>52.772397298344309</v>
      </c>
      <c r="K78" s="38">
        <v>100</v>
      </c>
      <c r="L78" s="39">
        <v>43.945938931014666</v>
      </c>
      <c r="M78" s="40">
        <v>56.054061068985341</v>
      </c>
      <c r="N78" s="38">
        <v>100</v>
      </c>
      <c r="O78" s="39">
        <v>39.410648106300279</v>
      </c>
      <c r="P78" s="40">
        <v>60.589351893699714</v>
      </c>
      <c r="Q78" s="38">
        <v>100</v>
      </c>
      <c r="R78" s="39">
        <v>41.112441493414607</v>
      </c>
      <c r="S78" s="40">
        <v>58.887558506585393</v>
      </c>
      <c r="T78" s="38">
        <v>100</v>
      </c>
      <c r="U78" s="39">
        <v>45.228529839883549</v>
      </c>
      <c r="V78" s="40">
        <v>54.771470160116451</v>
      </c>
      <c r="W78" s="38">
        <v>100</v>
      </c>
      <c r="X78" s="39">
        <v>47.01108380095534</v>
      </c>
      <c r="Y78" s="40">
        <v>52.988916199044652</v>
      </c>
      <c r="Z78" s="38">
        <v>100</v>
      </c>
      <c r="AA78" s="39">
        <v>44.135248354278879</v>
      </c>
      <c r="AB78" s="40">
        <v>55.864751645721121</v>
      </c>
      <c r="AC78" s="38">
        <v>100</v>
      </c>
      <c r="AD78" s="39">
        <v>50.538243626062318</v>
      </c>
      <c r="AE78" s="40">
        <v>49.461756373937675</v>
      </c>
      <c r="AF78" s="38">
        <v>100</v>
      </c>
      <c r="AG78" s="39">
        <v>47.631766381766383</v>
      </c>
      <c r="AH78" s="40">
        <v>52.368233618233617</v>
      </c>
      <c r="AI78" s="38">
        <v>100</v>
      </c>
      <c r="AJ78" s="39">
        <v>48.906789413118531</v>
      </c>
      <c r="AK78" s="40">
        <v>51.093210586881476</v>
      </c>
    </row>
    <row r="79" spans="1:37">
      <c r="A79" s="17" t="s">
        <v>106</v>
      </c>
      <c r="B79" s="18" t="s">
        <v>107</v>
      </c>
      <c r="C79" s="19">
        <f t="shared" si="1"/>
        <v>-45338</v>
      </c>
      <c r="D79" s="34">
        <v>45438</v>
      </c>
      <c r="E79" s="38">
        <v>100</v>
      </c>
      <c r="F79" s="39">
        <v>41.437171768925324</v>
      </c>
      <c r="G79" s="40">
        <v>58.562828231074683</v>
      </c>
      <c r="H79" s="38">
        <v>100</v>
      </c>
      <c r="I79" s="39">
        <v>45.113041477305416</v>
      </c>
      <c r="J79" s="40">
        <v>54.886958522694584</v>
      </c>
      <c r="K79" s="38">
        <v>100</v>
      </c>
      <c r="L79" s="39">
        <v>38.85120508009814</v>
      </c>
      <c r="M79" s="40">
        <v>61.14879491990186</v>
      </c>
      <c r="N79" s="38">
        <v>100</v>
      </c>
      <c r="O79" s="39">
        <v>31.997758475763522</v>
      </c>
      <c r="P79" s="40">
        <v>68.002241524236481</v>
      </c>
      <c r="Q79" s="38">
        <v>100</v>
      </c>
      <c r="R79" s="39">
        <v>36.820886926473413</v>
      </c>
      <c r="S79" s="40">
        <v>63.179113073526594</v>
      </c>
      <c r="T79" s="38">
        <v>100</v>
      </c>
      <c r="U79" s="39">
        <v>38.776758409785934</v>
      </c>
      <c r="V79" s="40">
        <v>61.223241590214073</v>
      </c>
      <c r="W79" s="38">
        <v>100</v>
      </c>
      <c r="X79" s="39">
        <v>42.521337624177981</v>
      </c>
      <c r="Y79" s="40">
        <v>57.478662375822019</v>
      </c>
      <c r="Z79" s="38">
        <v>100</v>
      </c>
      <c r="AA79" s="39">
        <v>37.6659678546471</v>
      </c>
      <c r="AB79" s="40">
        <v>62.3340321453529</v>
      </c>
      <c r="AC79" s="38">
        <v>100</v>
      </c>
      <c r="AD79" s="39">
        <v>47.760325770796975</v>
      </c>
      <c r="AE79" s="40">
        <v>52.239674229203025</v>
      </c>
      <c r="AF79" s="38">
        <v>100</v>
      </c>
      <c r="AG79" s="39">
        <v>40.462427745664741</v>
      </c>
      <c r="AH79" s="40">
        <v>59.537572254335259</v>
      </c>
      <c r="AI79" s="38">
        <v>100</v>
      </c>
      <c r="AJ79" s="39">
        <v>44.043043812451963</v>
      </c>
      <c r="AK79" s="40">
        <v>55.956956187548037</v>
      </c>
    </row>
    <row r="80" spans="1:37">
      <c r="A80" s="17" t="s">
        <v>108</v>
      </c>
      <c r="B80" s="18" t="s">
        <v>109</v>
      </c>
      <c r="C80" s="19">
        <f t="shared" si="1"/>
        <v>-38030</v>
      </c>
      <c r="D80" s="34">
        <v>38130</v>
      </c>
      <c r="E80" s="38">
        <v>100</v>
      </c>
      <c r="F80" s="39">
        <v>57.574958565616996</v>
      </c>
      <c r="G80" s="40">
        <v>42.425041434383004</v>
      </c>
      <c r="H80" s="38">
        <v>100</v>
      </c>
      <c r="I80" s="39">
        <v>60.963898274942196</v>
      </c>
      <c r="J80" s="40">
        <v>39.036101725057797</v>
      </c>
      <c r="K80" s="38">
        <v>100</v>
      </c>
      <c r="L80" s="39">
        <v>58.941659337437699</v>
      </c>
      <c r="M80" s="40">
        <v>41.058340662562301</v>
      </c>
      <c r="N80" s="38">
        <v>100</v>
      </c>
      <c r="O80" s="39">
        <v>53.541891405969075</v>
      </c>
      <c r="P80" s="40">
        <v>46.458108594030925</v>
      </c>
      <c r="Q80" s="38">
        <v>100</v>
      </c>
      <c r="R80" s="39">
        <v>53.160527512505681</v>
      </c>
      <c r="S80" s="40">
        <v>46.839472487494319</v>
      </c>
      <c r="T80" s="38">
        <v>100</v>
      </c>
      <c r="U80" s="39">
        <v>53.030303030303031</v>
      </c>
      <c r="V80" s="40">
        <v>46.969696969696969</v>
      </c>
      <c r="W80" s="38">
        <v>100</v>
      </c>
      <c r="X80" s="39">
        <v>52.059308072487639</v>
      </c>
      <c r="Y80" s="40">
        <v>47.940691927512361</v>
      </c>
      <c r="Z80" s="38">
        <v>100</v>
      </c>
      <c r="AA80" s="39">
        <v>43.579766536964982</v>
      </c>
      <c r="AB80" s="40">
        <v>56.420233463035018</v>
      </c>
      <c r="AC80" s="38">
        <v>100</v>
      </c>
      <c r="AD80" s="39">
        <v>42.675159235668794</v>
      </c>
      <c r="AE80" s="40">
        <v>57.324840764331206</v>
      </c>
      <c r="AF80" s="38">
        <v>100</v>
      </c>
      <c r="AG80" s="39">
        <v>31.958762886597935</v>
      </c>
      <c r="AH80" s="40">
        <v>68.041237113402062</v>
      </c>
      <c r="AI80" s="38">
        <v>100</v>
      </c>
      <c r="AJ80" s="39">
        <v>40</v>
      </c>
      <c r="AK80" s="40">
        <v>60</v>
      </c>
    </row>
    <row r="81" spans="1:37">
      <c r="A81" s="17" t="s">
        <v>110</v>
      </c>
      <c r="B81" s="18" t="s">
        <v>111</v>
      </c>
      <c r="C81" s="19">
        <f t="shared" si="1"/>
        <v>-138221</v>
      </c>
      <c r="D81" s="34">
        <v>138321</v>
      </c>
      <c r="E81" s="38">
        <v>100</v>
      </c>
      <c r="F81" s="39">
        <v>79.534108595424783</v>
      </c>
      <c r="G81" s="40">
        <v>20.46589140457522</v>
      </c>
      <c r="H81" s="38">
        <v>100</v>
      </c>
      <c r="I81" s="39">
        <v>79.656731567777058</v>
      </c>
      <c r="J81" s="40">
        <v>20.343268432222942</v>
      </c>
      <c r="K81" s="38">
        <v>100</v>
      </c>
      <c r="L81" s="39">
        <v>76.257076257076264</v>
      </c>
      <c r="M81" s="40">
        <v>23.742923742923743</v>
      </c>
      <c r="N81" s="38">
        <v>100</v>
      </c>
      <c r="O81" s="39">
        <v>79.66253101736973</v>
      </c>
      <c r="P81" s="40">
        <v>20.337468982630273</v>
      </c>
      <c r="Q81" s="38">
        <v>100</v>
      </c>
      <c r="R81" s="39">
        <v>82.630254023953015</v>
      </c>
      <c r="S81" s="40">
        <v>17.369745976046993</v>
      </c>
      <c r="T81" s="38">
        <v>100</v>
      </c>
      <c r="U81" s="39">
        <v>78.61762328213419</v>
      </c>
      <c r="V81" s="40">
        <v>21.382376717865803</v>
      </c>
      <c r="W81" s="38">
        <v>100</v>
      </c>
      <c r="X81" s="39">
        <v>81.6230883078441</v>
      </c>
      <c r="Y81" s="40">
        <v>18.376911692155893</v>
      </c>
      <c r="Z81" s="38">
        <v>100</v>
      </c>
      <c r="AA81" s="39">
        <v>80.004365858982752</v>
      </c>
      <c r="AB81" s="40">
        <v>19.995634141017245</v>
      </c>
      <c r="AC81" s="38">
        <v>100</v>
      </c>
      <c r="AD81" s="39">
        <v>81.226688769167012</v>
      </c>
      <c r="AE81" s="40">
        <v>18.773311230832988</v>
      </c>
      <c r="AF81" s="38">
        <v>100</v>
      </c>
      <c r="AG81" s="39">
        <v>78.506462422211584</v>
      </c>
      <c r="AH81" s="40">
        <v>21.493537577788416</v>
      </c>
      <c r="AI81" s="38">
        <v>100</v>
      </c>
      <c r="AJ81" s="39">
        <v>79.075309818875112</v>
      </c>
      <c r="AK81" s="40">
        <v>20.92469018112488</v>
      </c>
    </row>
    <row r="82" spans="1:37">
      <c r="A82" s="17" t="s">
        <v>112</v>
      </c>
      <c r="B82" s="18" t="s">
        <v>113</v>
      </c>
      <c r="C82" s="19">
        <f t="shared" si="1"/>
        <v>-33338</v>
      </c>
      <c r="D82" s="34">
        <v>33438</v>
      </c>
      <c r="E82" s="38">
        <v>100</v>
      </c>
      <c r="F82" s="39">
        <v>70.334382965961922</v>
      </c>
      <c r="G82" s="40">
        <v>29.665617034038089</v>
      </c>
      <c r="H82" s="38">
        <v>100</v>
      </c>
      <c r="I82" s="39">
        <v>69.184645229557333</v>
      </c>
      <c r="J82" s="40">
        <v>30.815354770442653</v>
      </c>
      <c r="K82" s="38">
        <v>100</v>
      </c>
      <c r="L82" s="39">
        <v>72.004552105348722</v>
      </c>
      <c r="M82" s="40">
        <v>27.995447894651278</v>
      </c>
      <c r="N82" s="38">
        <v>100</v>
      </c>
      <c r="O82" s="39">
        <v>76.623376623376629</v>
      </c>
      <c r="P82" s="40">
        <v>23.376623376623375</v>
      </c>
      <c r="Q82" s="38">
        <v>100</v>
      </c>
      <c r="R82" s="39">
        <v>75.156950672645735</v>
      </c>
      <c r="S82" s="40">
        <v>24.843049327354262</v>
      </c>
      <c r="T82" s="38">
        <v>100</v>
      </c>
      <c r="U82" s="39">
        <v>56.224899598393577</v>
      </c>
      <c r="V82" s="40">
        <v>43.775100401606423</v>
      </c>
      <c r="W82" s="38">
        <v>100</v>
      </c>
      <c r="X82" s="39">
        <v>65.155440414507765</v>
      </c>
      <c r="Y82" s="40">
        <v>34.844559585492227</v>
      </c>
      <c r="Z82" s="38">
        <v>100</v>
      </c>
      <c r="AA82" s="39">
        <v>63.247863247863243</v>
      </c>
      <c r="AB82" s="40">
        <v>36.752136752136757</v>
      </c>
      <c r="AC82" s="38">
        <v>100</v>
      </c>
      <c r="AD82" s="39">
        <v>77.128953771289531</v>
      </c>
      <c r="AE82" s="40">
        <v>22.871046228710462</v>
      </c>
      <c r="AF82" s="38">
        <v>100</v>
      </c>
      <c r="AG82" s="39">
        <v>55.303030303030297</v>
      </c>
      <c r="AH82" s="40">
        <v>44.696969696969695</v>
      </c>
      <c r="AI82" s="38">
        <v>100</v>
      </c>
      <c r="AJ82" s="39">
        <v>56.830601092896174</v>
      </c>
      <c r="AK82" s="40">
        <v>43.169398907103826</v>
      </c>
    </row>
    <row r="83" spans="1:37">
      <c r="A83" s="17" t="s">
        <v>114</v>
      </c>
      <c r="B83" s="18" t="s">
        <v>115</v>
      </c>
      <c r="C83" s="19">
        <f t="shared" si="1"/>
        <v>-63827</v>
      </c>
      <c r="D83" s="34">
        <v>63927</v>
      </c>
      <c r="E83" s="38">
        <v>100</v>
      </c>
      <c r="F83" s="39">
        <v>74.561895332052913</v>
      </c>
      <c r="G83" s="40">
        <v>25.43810466794708</v>
      </c>
      <c r="H83" s="38">
        <v>100</v>
      </c>
      <c r="I83" s="39">
        <v>73.966484571091101</v>
      </c>
      <c r="J83" s="40">
        <v>26.033515428908906</v>
      </c>
      <c r="K83" s="38">
        <v>100</v>
      </c>
      <c r="L83" s="39">
        <v>69.348623853211009</v>
      </c>
      <c r="M83" s="40">
        <v>30.651376146788991</v>
      </c>
      <c r="N83" s="38">
        <v>100</v>
      </c>
      <c r="O83" s="39">
        <v>77.460697197539304</v>
      </c>
      <c r="P83" s="40">
        <v>22.539302802460696</v>
      </c>
      <c r="Q83" s="38">
        <v>100</v>
      </c>
      <c r="R83" s="39">
        <v>75.627592228771007</v>
      </c>
      <c r="S83" s="40">
        <v>24.372407771228989</v>
      </c>
      <c r="T83" s="38">
        <v>100</v>
      </c>
      <c r="U83" s="39">
        <v>75.751163774862462</v>
      </c>
      <c r="V83" s="40">
        <v>24.248836225137538</v>
      </c>
      <c r="W83" s="38">
        <v>100</v>
      </c>
      <c r="X83" s="39">
        <v>76.339000383484603</v>
      </c>
      <c r="Y83" s="40">
        <v>23.660999616515404</v>
      </c>
      <c r="Z83" s="38">
        <v>100</v>
      </c>
      <c r="AA83" s="39">
        <v>74.21875</v>
      </c>
      <c r="AB83" s="40">
        <v>25.78125</v>
      </c>
      <c r="AC83" s="38">
        <v>100</v>
      </c>
      <c r="AD83" s="39">
        <v>79.707112970711307</v>
      </c>
      <c r="AE83" s="40">
        <v>20.292887029288703</v>
      </c>
      <c r="AF83" s="38">
        <v>100</v>
      </c>
      <c r="AG83" s="39">
        <v>73.820879703232649</v>
      </c>
      <c r="AH83" s="40">
        <v>26.179120296767355</v>
      </c>
      <c r="AI83" s="38">
        <v>100</v>
      </c>
      <c r="AJ83" s="39">
        <v>71.710261569416502</v>
      </c>
      <c r="AK83" s="40">
        <v>28.289738430583501</v>
      </c>
    </row>
    <row r="84" spans="1:37">
      <c r="A84" s="17" t="s">
        <v>116</v>
      </c>
      <c r="B84" s="18" t="s">
        <v>117</v>
      </c>
      <c r="C84" s="19">
        <f t="shared" si="1"/>
        <v>-123992</v>
      </c>
      <c r="D84" s="34">
        <v>124092</v>
      </c>
      <c r="E84" s="38">
        <v>100</v>
      </c>
      <c r="F84" s="39">
        <v>49.390107100263322</v>
      </c>
      <c r="G84" s="40">
        <v>50.609892899736678</v>
      </c>
      <c r="H84" s="38">
        <v>100</v>
      </c>
      <c r="I84" s="39">
        <v>50.452119774681293</v>
      </c>
      <c r="J84" s="40">
        <v>49.547880225318707</v>
      </c>
      <c r="K84" s="38">
        <v>100</v>
      </c>
      <c r="L84" s="39">
        <v>49.655087459965507</v>
      </c>
      <c r="M84" s="40">
        <v>50.344912540034493</v>
      </c>
      <c r="N84" s="38">
        <v>100</v>
      </c>
      <c r="O84" s="39">
        <v>47.618046061625833</v>
      </c>
      <c r="P84" s="40">
        <v>52.381953938374167</v>
      </c>
      <c r="Q84" s="38">
        <v>100</v>
      </c>
      <c r="R84" s="39">
        <v>49.515492283766001</v>
      </c>
      <c r="S84" s="40">
        <v>50.484507716233992</v>
      </c>
      <c r="T84" s="38">
        <v>100</v>
      </c>
      <c r="U84" s="39">
        <v>50.827933765298773</v>
      </c>
      <c r="V84" s="40">
        <v>49.172066234701219</v>
      </c>
      <c r="W84" s="38">
        <v>100</v>
      </c>
      <c r="X84" s="39">
        <v>48.351520780125377</v>
      </c>
      <c r="Y84" s="40">
        <v>51.648479219874623</v>
      </c>
      <c r="Z84" s="38">
        <v>100</v>
      </c>
      <c r="AA84" s="39">
        <v>47.175834970530452</v>
      </c>
      <c r="AB84" s="40">
        <v>52.824165029469548</v>
      </c>
      <c r="AC84" s="38">
        <v>100</v>
      </c>
      <c r="AD84" s="39">
        <v>50.618131868131869</v>
      </c>
      <c r="AE84" s="40">
        <v>49.381868131868131</v>
      </c>
      <c r="AF84" s="38">
        <v>100</v>
      </c>
      <c r="AG84" s="39">
        <v>48.121085594989559</v>
      </c>
      <c r="AH84" s="40">
        <v>51.878914405010434</v>
      </c>
      <c r="AI84" s="38">
        <v>100</v>
      </c>
      <c r="AJ84" s="39">
        <v>46.089676746611055</v>
      </c>
      <c r="AK84" s="40">
        <v>53.910323253388945</v>
      </c>
    </row>
    <row r="85" spans="1:37">
      <c r="A85" s="17" t="s">
        <v>118</v>
      </c>
      <c r="B85" s="18" t="s">
        <v>119</v>
      </c>
      <c r="C85" s="19">
        <f t="shared" si="1"/>
        <v>-271063</v>
      </c>
      <c r="D85" s="34">
        <v>271163</v>
      </c>
      <c r="E85" s="38">
        <v>100</v>
      </c>
      <c r="F85" s="39">
        <v>22.376756743297609</v>
      </c>
      <c r="G85" s="40">
        <v>77.623243256702395</v>
      </c>
      <c r="H85" s="38">
        <v>100</v>
      </c>
      <c r="I85" s="39">
        <v>22.949275794242116</v>
      </c>
      <c r="J85" s="40">
        <v>77.050724205757888</v>
      </c>
      <c r="K85" s="38">
        <v>100</v>
      </c>
      <c r="L85" s="39">
        <v>23.069750093248786</v>
      </c>
      <c r="M85" s="40">
        <v>76.930249906751214</v>
      </c>
      <c r="N85" s="38">
        <v>100</v>
      </c>
      <c r="O85" s="39">
        <v>21.262092573299597</v>
      </c>
      <c r="P85" s="40">
        <v>78.737907426700403</v>
      </c>
      <c r="Q85" s="38">
        <v>100</v>
      </c>
      <c r="R85" s="39">
        <v>20.289594387984529</v>
      </c>
      <c r="S85" s="40">
        <v>79.710405612015464</v>
      </c>
      <c r="T85" s="38">
        <v>100</v>
      </c>
      <c r="U85" s="39">
        <v>23.381294964028775</v>
      </c>
      <c r="V85" s="40">
        <v>76.618705035971217</v>
      </c>
      <c r="W85" s="38">
        <v>100</v>
      </c>
      <c r="X85" s="39">
        <v>21.007792893937392</v>
      </c>
      <c r="Y85" s="40">
        <v>78.992207106062608</v>
      </c>
      <c r="Z85" s="38">
        <v>100</v>
      </c>
      <c r="AA85" s="39">
        <v>22.633773945006009</v>
      </c>
      <c r="AB85" s="40">
        <v>77.366226054993987</v>
      </c>
      <c r="AC85" s="38">
        <v>100</v>
      </c>
      <c r="AD85" s="39">
        <v>24.397905759162303</v>
      </c>
      <c r="AE85" s="40">
        <v>75.602094240837687</v>
      </c>
      <c r="AF85" s="38">
        <v>100</v>
      </c>
      <c r="AG85" s="39">
        <v>23.395746227958554</v>
      </c>
      <c r="AH85" s="40">
        <v>76.604253772041446</v>
      </c>
      <c r="AI85" s="38">
        <v>100</v>
      </c>
      <c r="AJ85" s="39">
        <v>25.40920716112532</v>
      </c>
      <c r="AK85" s="40">
        <v>74.590792838874677</v>
      </c>
    </row>
    <row r="86" spans="1:37">
      <c r="A86" s="17" t="s">
        <v>120</v>
      </c>
      <c r="B86" s="18" t="s">
        <v>121</v>
      </c>
      <c r="C86" s="19">
        <f t="shared" si="1"/>
        <v>-23432</v>
      </c>
      <c r="D86" s="34">
        <v>23532</v>
      </c>
      <c r="E86" s="38">
        <v>100</v>
      </c>
      <c r="F86" s="39">
        <v>48.831143264924457</v>
      </c>
      <c r="G86" s="40">
        <v>51.168856735075543</v>
      </c>
      <c r="H86" s="38">
        <v>100</v>
      </c>
      <c r="I86" s="39">
        <v>51.159348791317214</v>
      </c>
      <c r="J86" s="40">
        <v>48.840651208682786</v>
      </c>
      <c r="K86" s="38">
        <v>100</v>
      </c>
      <c r="L86" s="39">
        <v>41.540711847879088</v>
      </c>
      <c r="M86" s="40">
        <v>58.459288152120912</v>
      </c>
      <c r="N86" s="38">
        <v>100</v>
      </c>
      <c r="O86" s="39">
        <v>42.532267977873389</v>
      </c>
      <c r="P86" s="40">
        <v>57.467732022126619</v>
      </c>
      <c r="Q86" s="38">
        <v>100</v>
      </c>
      <c r="R86" s="39">
        <v>47.035376183358245</v>
      </c>
      <c r="S86" s="40">
        <v>52.964623816641755</v>
      </c>
      <c r="T86" s="38">
        <v>100</v>
      </c>
      <c r="U86" s="39">
        <v>48.374512353706109</v>
      </c>
      <c r="V86" s="40">
        <v>51.625487646293891</v>
      </c>
      <c r="W86" s="38">
        <v>100</v>
      </c>
      <c r="X86" s="39">
        <v>46.400000000000006</v>
      </c>
      <c r="Y86" s="40">
        <v>53.6</v>
      </c>
      <c r="Z86" s="38">
        <v>100</v>
      </c>
      <c r="AA86" s="39">
        <v>51.135581555402624</v>
      </c>
      <c r="AB86" s="40">
        <v>48.864418444597383</v>
      </c>
      <c r="AC86" s="38">
        <v>100</v>
      </c>
      <c r="AD86" s="39">
        <v>51.833333333333329</v>
      </c>
      <c r="AE86" s="40">
        <v>48.166666666666671</v>
      </c>
      <c r="AF86" s="38">
        <v>100</v>
      </c>
      <c r="AG86" s="39">
        <v>58.345428156748916</v>
      </c>
      <c r="AH86" s="40">
        <v>41.654571843251084</v>
      </c>
      <c r="AI86" s="38">
        <v>100</v>
      </c>
      <c r="AJ86" s="39">
        <v>56.679389312977101</v>
      </c>
      <c r="AK86" s="40">
        <v>43.320610687022906</v>
      </c>
    </row>
    <row r="87" spans="1:37">
      <c r="A87" s="17" t="s">
        <v>122</v>
      </c>
      <c r="B87" s="18" t="s">
        <v>123</v>
      </c>
      <c r="C87" s="19">
        <f t="shared" si="1"/>
        <v>-154756</v>
      </c>
      <c r="D87" s="34">
        <v>154856</v>
      </c>
      <c r="E87" s="38">
        <v>100</v>
      </c>
      <c r="F87" s="39">
        <v>58.03954277269623</v>
      </c>
      <c r="G87" s="40">
        <v>41.96045722730377</v>
      </c>
      <c r="H87" s="38">
        <v>100</v>
      </c>
      <c r="I87" s="39">
        <v>55.188707369425231</v>
      </c>
      <c r="J87" s="40">
        <v>44.811292630574769</v>
      </c>
      <c r="K87" s="38">
        <v>100</v>
      </c>
      <c r="L87" s="39">
        <v>58.530425582744613</v>
      </c>
      <c r="M87" s="40">
        <v>41.469574417255387</v>
      </c>
      <c r="N87" s="38">
        <v>100</v>
      </c>
      <c r="O87" s="39">
        <v>57.450467289719633</v>
      </c>
      <c r="P87" s="40">
        <v>42.549532710280374</v>
      </c>
      <c r="Q87" s="38">
        <v>100</v>
      </c>
      <c r="R87" s="39">
        <v>63.807659835751018</v>
      </c>
      <c r="S87" s="40">
        <v>36.192340164248982</v>
      </c>
      <c r="T87" s="38">
        <v>100</v>
      </c>
      <c r="U87" s="39">
        <v>58.958677685950413</v>
      </c>
      <c r="V87" s="40">
        <v>41.041322314049587</v>
      </c>
      <c r="W87" s="38">
        <v>100</v>
      </c>
      <c r="X87" s="39">
        <v>54.963525236593057</v>
      </c>
      <c r="Y87" s="40">
        <v>45.036474763406943</v>
      </c>
      <c r="Z87" s="38">
        <v>100</v>
      </c>
      <c r="AA87" s="39">
        <v>65.256410256410263</v>
      </c>
      <c r="AB87" s="40">
        <v>34.743589743589745</v>
      </c>
      <c r="AC87" s="38">
        <v>100</v>
      </c>
      <c r="AD87" s="39">
        <v>62.99896587383661</v>
      </c>
      <c r="AE87" s="40">
        <v>37.00103412616339</v>
      </c>
      <c r="AF87" s="38">
        <v>100</v>
      </c>
      <c r="AG87" s="39">
        <v>61.012433392539968</v>
      </c>
      <c r="AH87" s="40">
        <v>38.987566607460032</v>
      </c>
      <c r="AI87" s="38">
        <v>100</v>
      </c>
      <c r="AJ87" s="39">
        <v>62.231578947368419</v>
      </c>
      <c r="AK87" s="40">
        <v>37.768421052631581</v>
      </c>
    </row>
    <row r="88" spans="1:37">
      <c r="A88" s="17" t="s">
        <v>124</v>
      </c>
      <c r="B88" s="18" t="s">
        <v>125</v>
      </c>
      <c r="C88" s="19">
        <f t="shared" si="1"/>
        <v>-205529</v>
      </c>
      <c r="D88" s="34">
        <v>205629</v>
      </c>
      <c r="E88" s="38">
        <v>100</v>
      </c>
      <c r="F88" s="39">
        <v>36.503898449302795</v>
      </c>
      <c r="G88" s="40">
        <v>63.496101550697205</v>
      </c>
      <c r="H88" s="38">
        <v>100</v>
      </c>
      <c r="I88" s="39">
        <v>38.933688441715368</v>
      </c>
      <c r="J88" s="40">
        <v>61.066311558284625</v>
      </c>
      <c r="K88" s="38">
        <v>100</v>
      </c>
      <c r="L88" s="39">
        <v>38.495646134943108</v>
      </c>
      <c r="M88" s="40">
        <v>61.504353865056892</v>
      </c>
      <c r="N88" s="38">
        <v>100</v>
      </c>
      <c r="O88" s="39">
        <v>37.162900874635568</v>
      </c>
      <c r="P88" s="40">
        <v>62.837099125364425</v>
      </c>
      <c r="Q88" s="38">
        <v>100</v>
      </c>
      <c r="R88" s="39">
        <v>31.997632936004734</v>
      </c>
      <c r="S88" s="40">
        <v>68.002367063995266</v>
      </c>
      <c r="T88" s="38">
        <v>100</v>
      </c>
      <c r="U88" s="39">
        <v>30.327868852459016</v>
      </c>
      <c r="V88" s="40">
        <v>69.672131147540981</v>
      </c>
      <c r="W88" s="38">
        <v>100</v>
      </c>
      <c r="X88" s="39">
        <v>33.133506156837328</v>
      </c>
      <c r="Y88" s="40">
        <v>66.866493843162672</v>
      </c>
      <c r="Z88" s="38">
        <v>100</v>
      </c>
      <c r="AA88" s="39">
        <v>29.809523809523807</v>
      </c>
      <c r="AB88" s="40">
        <v>70.19047619047619</v>
      </c>
      <c r="AC88" s="38">
        <v>100</v>
      </c>
      <c r="AD88" s="39">
        <v>37.910912273876676</v>
      </c>
      <c r="AE88" s="40">
        <v>62.089087726123324</v>
      </c>
      <c r="AF88" s="38">
        <v>100</v>
      </c>
      <c r="AG88" s="39">
        <v>33.975026014568158</v>
      </c>
      <c r="AH88" s="40">
        <v>66.024973985431842</v>
      </c>
      <c r="AI88" s="38">
        <v>100</v>
      </c>
      <c r="AJ88" s="39">
        <v>38.621794871794876</v>
      </c>
      <c r="AK88" s="40">
        <v>61.378205128205131</v>
      </c>
    </row>
    <row r="89" spans="1:37">
      <c r="A89" s="17" t="s">
        <v>126</v>
      </c>
      <c r="B89" s="18" t="s">
        <v>127</v>
      </c>
      <c r="C89" s="19">
        <f t="shared" si="1"/>
        <v>-93810</v>
      </c>
      <c r="D89" s="34">
        <v>93910</v>
      </c>
      <c r="E89" s="38">
        <v>100</v>
      </c>
      <c r="F89" s="39">
        <v>45.621311094278497</v>
      </c>
      <c r="G89" s="40">
        <v>54.378688905721503</v>
      </c>
      <c r="H89" s="38">
        <v>100</v>
      </c>
      <c r="I89" s="39">
        <v>45.415139869514704</v>
      </c>
      <c r="J89" s="40">
        <v>54.584860130485303</v>
      </c>
      <c r="K89" s="38">
        <v>100</v>
      </c>
      <c r="L89" s="39">
        <v>44.245565724467482</v>
      </c>
      <c r="M89" s="40">
        <v>55.754434275532518</v>
      </c>
      <c r="N89" s="38">
        <v>100</v>
      </c>
      <c r="O89" s="39">
        <v>46.619962444027159</v>
      </c>
      <c r="P89" s="40">
        <v>53.380037555972848</v>
      </c>
      <c r="Q89" s="38">
        <v>100</v>
      </c>
      <c r="R89" s="39">
        <v>46.810256410256414</v>
      </c>
      <c r="S89" s="40">
        <v>53.189743589743586</v>
      </c>
      <c r="T89" s="38">
        <v>100</v>
      </c>
      <c r="U89" s="39">
        <v>42.330304649919832</v>
      </c>
      <c r="V89" s="40">
        <v>57.669695350080175</v>
      </c>
      <c r="W89" s="38">
        <v>100</v>
      </c>
      <c r="X89" s="39">
        <v>45.962900505902191</v>
      </c>
      <c r="Y89" s="40">
        <v>54.037099494097809</v>
      </c>
      <c r="Z89" s="38">
        <v>100</v>
      </c>
      <c r="AA89" s="39">
        <v>46.178826585841094</v>
      </c>
      <c r="AB89" s="40">
        <v>53.821173414158906</v>
      </c>
      <c r="AC89" s="38">
        <v>100</v>
      </c>
      <c r="AD89" s="39">
        <v>50.617647058823536</v>
      </c>
      <c r="AE89" s="40">
        <v>49.382352941176471</v>
      </c>
      <c r="AF89" s="38">
        <v>100</v>
      </c>
      <c r="AG89" s="39">
        <v>48.363790905227368</v>
      </c>
      <c r="AH89" s="40">
        <v>51.636209094772632</v>
      </c>
      <c r="AI89" s="38">
        <v>100</v>
      </c>
      <c r="AJ89" s="39">
        <v>47.64340518816222</v>
      </c>
      <c r="AK89" s="40">
        <v>52.356594811837773</v>
      </c>
    </row>
    <row r="90" spans="1:37">
      <c r="A90" s="17" t="s">
        <v>128</v>
      </c>
      <c r="B90" s="18" t="s">
        <v>129</v>
      </c>
      <c r="C90" s="19">
        <f t="shared" si="1"/>
        <v>0</v>
      </c>
      <c r="D90" s="34">
        <v>0</v>
      </c>
      <c r="E90" s="38">
        <v>0</v>
      </c>
      <c r="F90" s="39">
        <v>0</v>
      </c>
      <c r="G90" s="40">
        <v>0</v>
      </c>
      <c r="H90" s="38">
        <v>0</v>
      </c>
      <c r="I90" s="39">
        <v>0</v>
      </c>
      <c r="J90" s="40">
        <v>0</v>
      </c>
      <c r="K90" s="38">
        <v>0</v>
      </c>
      <c r="L90" s="39">
        <v>0</v>
      </c>
      <c r="M90" s="40">
        <v>0</v>
      </c>
      <c r="N90" s="38">
        <v>0</v>
      </c>
      <c r="O90" s="39">
        <v>0</v>
      </c>
      <c r="P90" s="40">
        <v>0</v>
      </c>
      <c r="Q90" s="38">
        <v>0</v>
      </c>
      <c r="R90" s="39">
        <v>0</v>
      </c>
      <c r="S90" s="40">
        <v>0</v>
      </c>
      <c r="T90" s="38">
        <v>0</v>
      </c>
      <c r="U90" s="39">
        <v>0</v>
      </c>
      <c r="V90" s="40">
        <v>0</v>
      </c>
      <c r="W90" s="38">
        <v>0</v>
      </c>
      <c r="X90" s="39">
        <v>0</v>
      </c>
      <c r="Y90" s="40">
        <v>0</v>
      </c>
      <c r="Z90" s="38">
        <v>0</v>
      </c>
      <c r="AA90" s="39">
        <v>0</v>
      </c>
      <c r="AB90" s="40">
        <v>0</v>
      </c>
      <c r="AC90" s="38">
        <v>0</v>
      </c>
      <c r="AD90" s="39">
        <v>0</v>
      </c>
      <c r="AE90" s="40">
        <v>0</v>
      </c>
      <c r="AF90" s="38">
        <v>0</v>
      </c>
      <c r="AG90" s="39">
        <v>0</v>
      </c>
      <c r="AH90" s="40">
        <v>0</v>
      </c>
      <c r="AI90" s="38">
        <v>0</v>
      </c>
      <c r="AJ90" s="39">
        <v>0</v>
      </c>
      <c r="AK90" s="40">
        <v>0</v>
      </c>
    </row>
    <row r="91" spans="1:37">
      <c r="A91" s="17" t="s">
        <v>130</v>
      </c>
      <c r="B91" s="18" t="s">
        <v>131</v>
      </c>
      <c r="C91" s="19">
        <f t="shared" si="1"/>
        <v>-1185</v>
      </c>
      <c r="D91" s="34">
        <v>1285</v>
      </c>
      <c r="E91" s="38">
        <v>100</v>
      </c>
      <c r="F91" s="39">
        <v>54.056224899598391</v>
      </c>
      <c r="G91" s="40">
        <v>45.943775100401609</v>
      </c>
      <c r="H91" s="38">
        <v>100</v>
      </c>
      <c r="I91" s="39">
        <v>54.723127035830622</v>
      </c>
      <c r="J91" s="40">
        <v>45.276872964169378</v>
      </c>
      <c r="K91" s="38">
        <v>100</v>
      </c>
      <c r="L91" s="39">
        <v>50.617283950617285</v>
      </c>
      <c r="M91" s="40">
        <v>49.382716049382715</v>
      </c>
      <c r="N91" s="38">
        <v>100</v>
      </c>
      <c r="O91" s="39">
        <v>49.34210526315789</v>
      </c>
      <c r="P91" s="40">
        <v>50.657894736842103</v>
      </c>
      <c r="Q91" s="38">
        <v>100</v>
      </c>
      <c r="R91" s="39">
        <v>56.707317073170728</v>
      </c>
      <c r="S91" s="40">
        <v>43.292682926829265</v>
      </c>
      <c r="T91" s="38">
        <v>100</v>
      </c>
      <c r="U91" s="39">
        <v>55.555555555555557</v>
      </c>
      <c r="V91" s="40">
        <v>44.444444444444443</v>
      </c>
      <c r="W91" s="38">
        <v>100</v>
      </c>
      <c r="X91" s="39">
        <v>57.692307692307686</v>
      </c>
      <c r="Y91" s="40">
        <v>42.307692307692307</v>
      </c>
      <c r="Z91" s="38">
        <v>100</v>
      </c>
      <c r="AA91" s="39">
        <v>55.172413793103445</v>
      </c>
      <c r="AB91" s="40">
        <v>44.827586206896555</v>
      </c>
      <c r="AC91" s="38">
        <v>100</v>
      </c>
      <c r="AD91" s="39">
        <v>57.142857142857139</v>
      </c>
      <c r="AE91" s="40">
        <v>42.857142857142854</v>
      </c>
      <c r="AF91" s="38">
        <v>100</v>
      </c>
      <c r="AG91" s="39">
        <v>54.285714285714285</v>
      </c>
      <c r="AH91" s="40">
        <v>45.714285714285715</v>
      </c>
      <c r="AI91" s="38">
        <v>100</v>
      </c>
      <c r="AJ91" s="39">
        <v>57.142857142857139</v>
      </c>
      <c r="AK91" s="40">
        <v>42.857142857142854</v>
      </c>
    </row>
    <row r="92" spans="1:37">
      <c r="A92" s="24"/>
      <c r="B92" s="25" t="s">
        <v>132</v>
      </c>
      <c r="C92" s="26">
        <f>SUM(C52:C91)</f>
        <v>-2163578</v>
      </c>
      <c r="D92" s="27">
        <f>SUM(D52:D91)</f>
        <v>2167478</v>
      </c>
      <c r="E92" s="44">
        <v>100</v>
      </c>
      <c r="F92" s="45">
        <v>55.130830511046781</v>
      </c>
      <c r="G92" s="46">
        <v>44.869169488953219</v>
      </c>
      <c r="H92" s="44">
        <v>100</v>
      </c>
      <c r="I92" s="45">
        <v>54.804324394539918</v>
      </c>
      <c r="J92" s="46">
        <v>45.195675605460082</v>
      </c>
      <c r="K92" s="44">
        <v>100</v>
      </c>
      <c r="L92" s="45">
        <v>54.407527682484648</v>
      </c>
      <c r="M92" s="46">
        <v>45.592472317515352</v>
      </c>
      <c r="N92" s="44">
        <v>100</v>
      </c>
      <c r="O92" s="45">
        <v>50.522087121850987</v>
      </c>
      <c r="P92" s="46">
        <v>49.477912878149006</v>
      </c>
      <c r="Q92" s="44">
        <v>100</v>
      </c>
      <c r="R92" s="45">
        <v>57.677464669151981</v>
      </c>
      <c r="S92" s="46">
        <v>42.322535330848012</v>
      </c>
      <c r="T92" s="44">
        <v>100</v>
      </c>
      <c r="U92" s="45">
        <v>55.668679055179524</v>
      </c>
      <c r="V92" s="46">
        <v>44.331320944820469</v>
      </c>
      <c r="W92" s="44">
        <v>100</v>
      </c>
      <c r="X92" s="45">
        <v>57.090313719708554</v>
      </c>
      <c r="Y92" s="46">
        <v>42.909686280291446</v>
      </c>
      <c r="Z92" s="44">
        <v>100</v>
      </c>
      <c r="AA92" s="45">
        <v>55.581878301544421</v>
      </c>
      <c r="AB92" s="46">
        <v>44.418121698455579</v>
      </c>
      <c r="AC92" s="44">
        <v>100</v>
      </c>
      <c r="AD92" s="45">
        <v>55.65490839485917</v>
      </c>
      <c r="AE92" s="46">
        <v>44.345091605140823</v>
      </c>
      <c r="AF92" s="44">
        <v>100</v>
      </c>
      <c r="AG92" s="45">
        <v>54.761742913466115</v>
      </c>
      <c r="AH92" s="46">
        <v>45.238257086533885</v>
      </c>
      <c r="AI92" s="44">
        <v>100</v>
      </c>
      <c r="AJ92" s="45">
        <v>56.060497583676394</v>
      </c>
      <c r="AK92" s="46">
        <v>43.939502416323606</v>
      </c>
    </row>
    <row r="93" spans="1:37">
      <c r="A93" s="267" t="s">
        <v>450</v>
      </c>
      <c r="B93" s="267"/>
      <c r="C93" s="267"/>
      <c r="D93" s="267"/>
      <c r="E93" s="267"/>
      <c r="F93" s="267"/>
      <c r="G93" s="267"/>
      <c r="H93" s="267"/>
      <c r="I93" s="267"/>
    </row>
  </sheetData>
  <mergeCells count="4">
    <mergeCell ref="A3:B3"/>
    <mergeCell ref="A50:B50"/>
    <mergeCell ref="A47:I47"/>
    <mergeCell ref="A93:I93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8" sqref="B18"/>
    </sheetView>
  </sheetViews>
  <sheetFormatPr defaultRowHeight="13.5"/>
  <cols>
    <col min="1" max="1" width="13.625" customWidth="1"/>
    <col min="2" max="2" width="9.875" customWidth="1"/>
    <col min="3" max="7" width="9" customWidth="1"/>
    <col min="8" max="8" width="9.875" customWidth="1"/>
    <col min="9" max="10" width="9" customWidth="1"/>
    <col min="11" max="11" width="9.875" customWidth="1"/>
    <col min="12" max="13" width="9" customWidth="1"/>
    <col min="14" max="14" width="9.875" customWidth="1"/>
    <col min="15" max="16" width="9" customWidth="1"/>
    <col min="17" max="17" width="9.875" customWidth="1"/>
    <col min="18" max="19" width="9" customWidth="1"/>
    <col min="20" max="20" width="9.875" customWidth="1"/>
    <col min="21" max="22" width="9" customWidth="1"/>
    <col min="23" max="23" width="9.875" customWidth="1"/>
    <col min="24" max="25" width="9" customWidth="1"/>
    <col min="26" max="26" width="9.875" customWidth="1"/>
    <col min="27" max="28" width="9" customWidth="1"/>
    <col min="29" max="29" width="9.875" customWidth="1"/>
    <col min="30" max="31" width="9" customWidth="1"/>
    <col min="32" max="32" width="9.875" customWidth="1"/>
    <col min="33" max="34" width="9" customWidth="1"/>
    <col min="35" max="35" width="2.25" customWidth="1"/>
  </cols>
  <sheetData>
    <row r="1" spans="1:35">
      <c r="A1" s="106" t="s">
        <v>309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</row>
    <row r="2" spans="1:35">
      <c r="A2" s="96"/>
      <c r="B2" s="70" t="s">
        <v>165</v>
      </c>
      <c r="C2" s="70"/>
      <c r="D2" s="70"/>
      <c r="E2" s="107" t="s">
        <v>200</v>
      </c>
      <c r="F2" s="70"/>
      <c r="G2" s="175"/>
      <c r="H2" s="70" t="s">
        <v>311</v>
      </c>
      <c r="I2" s="70"/>
      <c r="J2" s="70"/>
      <c r="K2" s="107" t="s">
        <v>312</v>
      </c>
      <c r="L2" s="70"/>
      <c r="M2" s="175"/>
      <c r="N2" s="70" t="s">
        <v>313</v>
      </c>
      <c r="O2" s="70"/>
      <c r="P2" s="70"/>
      <c r="Q2" s="107" t="s">
        <v>314</v>
      </c>
      <c r="R2" s="70"/>
      <c r="S2" s="175"/>
      <c r="T2" s="70" t="s">
        <v>315</v>
      </c>
      <c r="U2" s="70"/>
      <c r="V2" s="70"/>
      <c r="W2" s="107" t="s">
        <v>316</v>
      </c>
      <c r="X2" s="70"/>
      <c r="Y2" s="175"/>
      <c r="Z2" s="70" t="s">
        <v>317</v>
      </c>
      <c r="AA2" s="70"/>
      <c r="AB2" s="70"/>
      <c r="AC2" s="107" t="s">
        <v>318</v>
      </c>
      <c r="AD2" s="70"/>
      <c r="AE2" s="175"/>
      <c r="AF2" s="70" t="s">
        <v>319</v>
      </c>
      <c r="AG2" s="70"/>
      <c r="AH2" s="175"/>
      <c r="AI2" s="61"/>
    </row>
    <row r="3" spans="1:35">
      <c r="A3" s="105"/>
      <c r="B3" s="85" t="s">
        <v>157</v>
      </c>
      <c r="C3" s="85" t="s">
        <v>158</v>
      </c>
      <c r="D3" s="85" t="s">
        <v>320</v>
      </c>
      <c r="E3" s="108" t="s">
        <v>157</v>
      </c>
      <c r="F3" s="85" t="s">
        <v>158</v>
      </c>
      <c r="G3" s="219" t="s">
        <v>320</v>
      </c>
      <c r="H3" s="85" t="s">
        <v>157</v>
      </c>
      <c r="I3" s="85" t="s">
        <v>158</v>
      </c>
      <c r="J3" s="85" t="s">
        <v>320</v>
      </c>
      <c r="K3" s="108" t="s">
        <v>157</v>
      </c>
      <c r="L3" s="85" t="s">
        <v>158</v>
      </c>
      <c r="M3" s="219" t="s">
        <v>320</v>
      </c>
      <c r="N3" s="85" t="s">
        <v>157</v>
      </c>
      <c r="O3" s="85" t="s">
        <v>158</v>
      </c>
      <c r="P3" s="85" t="s">
        <v>320</v>
      </c>
      <c r="Q3" s="108" t="s">
        <v>157</v>
      </c>
      <c r="R3" s="85" t="s">
        <v>158</v>
      </c>
      <c r="S3" s="219" t="s">
        <v>320</v>
      </c>
      <c r="T3" s="85" t="s">
        <v>157</v>
      </c>
      <c r="U3" s="85" t="s">
        <v>158</v>
      </c>
      <c r="V3" s="85" t="s">
        <v>320</v>
      </c>
      <c r="W3" s="108" t="s">
        <v>157</v>
      </c>
      <c r="X3" s="85" t="s">
        <v>158</v>
      </c>
      <c r="Y3" s="219" t="s">
        <v>320</v>
      </c>
      <c r="Z3" s="85" t="s">
        <v>157</v>
      </c>
      <c r="AA3" s="85" t="s">
        <v>158</v>
      </c>
      <c r="AB3" s="85" t="s">
        <v>320</v>
      </c>
      <c r="AC3" s="108" t="s">
        <v>157</v>
      </c>
      <c r="AD3" s="85" t="s">
        <v>158</v>
      </c>
      <c r="AE3" s="219" t="s">
        <v>320</v>
      </c>
      <c r="AF3" s="85" t="s">
        <v>157</v>
      </c>
      <c r="AG3" s="85" t="s">
        <v>158</v>
      </c>
      <c r="AH3" s="219" t="s">
        <v>320</v>
      </c>
      <c r="AI3" s="61"/>
    </row>
    <row r="4" spans="1:35">
      <c r="A4" s="97" t="s">
        <v>321</v>
      </c>
      <c r="B4" s="80">
        <v>46.638381146687763</v>
      </c>
      <c r="C4" s="80">
        <v>46.920434949787008</v>
      </c>
      <c r="D4" s="83">
        <f t="shared" ref="D4:D20" si="0">C4-B4</f>
        <v>0.28205380309924521</v>
      </c>
      <c r="E4" s="79">
        <v>46.125725625503051</v>
      </c>
      <c r="F4" s="80">
        <v>46.778423803876962</v>
      </c>
      <c r="G4" s="84">
        <f t="shared" ref="G4:G20" si="1">F4-E4</f>
        <v>0.65269817837391031</v>
      </c>
      <c r="H4" s="80">
        <v>48.916912485403294</v>
      </c>
      <c r="I4" s="80">
        <v>47.162418832687734</v>
      </c>
      <c r="J4" s="83">
        <f t="shared" ref="J4:J20" si="2">I4-H4</f>
        <v>-1.7544936527155599</v>
      </c>
      <c r="K4" s="79">
        <v>44.478263513491889</v>
      </c>
      <c r="L4" s="80">
        <v>45.092009786160212</v>
      </c>
      <c r="M4" s="84">
        <f t="shared" ref="M4:M20" si="3">L4-K4</f>
        <v>0.61374627266832249</v>
      </c>
      <c r="N4" s="80">
        <v>45.643745220292345</v>
      </c>
      <c r="O4" s="80">
        <v>46.065683690171774</v>
      </c>
      <c r="P4" s="83">
        <f t="shared" ref="P4:P20" si="4">O4-N4</f>
        <v>0.42193846987942862</v>
      </c>
      <c r="Q4" s="79">
        <v>48.624648212042679</v>
      </c>
      <c r="R4" s="80">
        <v>49.196866788954438</v>
      </c>
      <c r="S4" s="84">
        <f t="shared" ref="S4:S20" si="5">R4-Q4</f>
        <v>0.5722185769117587</v>
      </c>
      <c r="T4" s="80">
        <v>46.893227592446543</v>
      </c>
      <c r="U4" s="80">
        <v>47.531999968139424</v>
      </c>
      <c r="V4" s="83">
        <f t="shared" ref="V4:V20" si="6">U4-T4</f>
        <v>0.6387723756928807</v>
      </c>
      <c r="W4" s="79">
        <v>44.26418237042359</v>
      </c>
      <c r="X4" s="80">
        <v>45.149203004452296</v>
      </c>
      <c r="Y4" s="84">
        <f t="shared" ref="Y4:Y20" si="7">X4-W4</f>
        <v>0.8850206340287059</v>
      </c>
      <c r="Z4" s="80">
        <v>46.689386562804287</v>
      </c>
      <c r="AA4" s="80">
        <v>48.677228232869659</v>
      </c>
      <c r="AB4" s="83">
        <f t="shared" ref="AB4:AB20" si="8">AA4-Z4</f>
        <v>1.9878416700653716</v>
      </c>
      <c r="AC4" s="79">
        <v>49.239145609381545</v>
      </c>
      <c r="AD4" s="80">
        <v>51.309844559585493</v>
      </c>
      <c r="AE4" s="84">
        <f t="shared" ref="AE4:AE20" si="9">AD4-AC4</f>
        <v>2.0706989502039477</v>
      </c>
      <c r="AF4" s="80">
        <v>49.461287136235846</v>
      </c>
      <c r="AG4" s="80">
        <v>50.99778270509978</v>
      </c>
      <c r="AH4" s="84">
        <f t="shared" ref="AH4:AH20" si="10">AG4-AF4</f>
        <v>1.5364955688639341</v>
      </c>
      <c r="AI4" s="94"/>
    </row>
    <row r="5" spans="1:35">
      <c r="A5" s="220" t="s">
        <v>323</v>
      </c>
      <c r="B5" s="80">
        <v>14.772104511597393</v>
      </c>
      <c r="C5" s="80">
        <v>13.864662856229264</v>
      </c>
      <c r="D5" s="83">
        <f t="shared" si="0"/>
        <v>-0.90744165536812815</v>
      </c>
      <c r="E5" s="79">
        <v>15.449101796407186</v>
      </c>
      <c r="F5" s="80">
        <v>14.615291335718183</v>
      </c>
      <c r="G5" s="84">
        <f t="shared" si="1"/>
        <v>-0.83381046068900311</v>
      </c>
      <c r="H5" s="80">
        <v>15.945837601888558</v>
      </c>
      <c r="I5" s="80">
        <v>14.141460715603099</v>
      </c>
      <c r="J5" s="83">
        <f t="shared" si="2"/>
        <v>-1.8043768862854588</v>
      </c>
      <c r="K5" s="79">
        <v>13.898586866167914</v>
      </c>
      <c r="L5" s="80">
        <v>13.106324630063417</v>
      </c>
      <c r="M5" s="84">
        <f t="shared" si="3"/>
        <v>-0.79226223610449686</v>
      </c>
      <c r="N5" s="80">
        <v>15.379180405087139</v>
      </c>
      <c r="O5" s="80">
        <v>14.520547945205479</v>
      </c>
      <c r="P5" s="83">
        <f t="shared" si="4"/>
        <v>-0.85863245988165993</v>
      </c>
      <c r="Q5" s="79">
        <v>14.145267791636096</v>
      </c>
      <c r="R5" s="80">
        <v>13.787299158377964</v>
      </c>
      <c r="S5" s="84">
        <f t="shared" si="5"/>
        <v>-0.35796863325813177</v>
      </c>
      <c r="T5" s="80">
        <v>15.55168813087365</v>
      </c>
      <c r="U5" s="80">
        <v>14.837606837606836</v>
      </c>
      <c r="V5" s="83">
        <f t="shared" si="6"/>
        <v>-0.71408129326681369</v>
      </c>
      <c r="W5" s="79">
        <v>12.574656981436643</v>
      </c>
      <c r="X5" s="80">
        <v>11.795373085695667</v>
      </c>
      <c r="Y5" s="84">
        <f t="shared" si="7"/>
        <v>-0.77928389574097601</v>
      </c>
      <c r="Z5" s="80">
        <v>8.6860236220472444</v>
      </c>
      <c r="AA5" s="80">
        <v>8.2255845942228323</v>
      </c>
      <c r="AB5" s="83">
        <f t="shared" si="8"/>
        <v>-0.46043902782441215</v>
      </c>
      <c r="AC5" s="79">
        <v>13.787761425251743</v>
      </c>
      <c r="AD5" s="80">
        <v>13.360488798370673</v>
      </c>
      <c r="AE5" s="84">
        <f t="shared" si="9"/>
        <v>-0.42727262688107004</v>
      </c>
      <c r="AF5" s="80">
        <v>11.193029490616622</v>
      </c>
      <c r="AG5" s="80">
        <v>11.021897810218977</v>
      </c>
      <c r="AH5" s="84">
        <f t="shared" si="10"/>
        <v>-0.17113168039764481</v>
      </c>
      <c r="AI5" s="94"/>
    </row>
    <row r="6" spans="1:35">
      <c r="A6" s="220" t="s">
        <v>325</v>
      </c>
      <c r="B6" s="80">
        <v>68.172049452236365</v>
      </c>
      <c r="C6" s="80">
        <v>66.990630919671659</v>
      </c>
      <c r="D6" s="83">
        <f t="shared" si="0"/>
        <v>-1.181418532564706</v>
      </c>
      <c r="E6" s="79">
        <v>65.688788087959765</v>
      </c>
      <c r="F6" s="80">
        <v>65.473989590147625</v>
      </c>
      <c r="G6" s="84">
        <f t="shared" si="1"/>
        <v>-0.21479849781214</v>
      </c>
      <c r="H6" s="80">
        <v>66.750550487574714</v>
      </c>
      <c r="I6" s="80">
        <v>64.755694425576237</v>
      </c>
      <c r="J6" s="83">
        <f t="shared" si="2"/>
        <v>-1.9948560619984761</v>
      </c>
      <c r="K6" s="79">
        <v>67.527847436869422</v>
      </c>
      <c r="L6" s="80">
        <v>65.367440673641227</v>
      </c>
      <c r="M6" s="84">
        <f t="shared" si="3"/>
        <v>-2.1604067632281954</v>
      </c>
      <c r="N6" s="80">
        <v>69.027668937247583</v>
      </c>
      <c r="O6" s="80">
        <v>68.610133474998335</v>
      </c>
      <c r="P6" s="83">
        <f t="shared" si="4"/>
        <v>-0.41753546224924776</v>
      </c>
      <c r="Q6" s="79">
        <v>71.782780651049592</v>
      </c>
      <c r="R6" s="80">
        <v>69.640313390313395</v>
      </c>
      <c r="S6" s="84">
        <f t="shared" si="5"/>
        <v>-2.142467260736197</v>
      </c>
      <c r="T6" s="80">
        <v>70.775077077507703</v>
      </c>
      <c r="U6" s="80">
        <v>69.88534435691443</v>
      </c>
      <c r="V6" s="83">
        <f t="shared" si="6"/>
        <v>-0.88973272059327257</v>
      </c>
      <c r="W6" s="79">
        <v>69.823861748089072</v>
      </c>
      <c r="X6" s="80">
        <v>68.231984418956941</v>
      </c>
      <c r="Y6" s="84">
        <f t="shared" si="7"/>
        <v>-1.5918773291321315</v>
      </c>
      <c r="Z6" s="80">
        <v>80.406441717791409</v>
      </c>
      <c r="AA6" s="80">
        <v>76.819757365684566</v>
      </c>
      <c r="AB6" s="83">
        <f t="shared" si="8"/>
        <v>-3.5866843521068432</v>
      </c>
      <c r="AC6" s="79">
        <v>78.770685579196225</v>
      </c>
      <c r="AD6" s="80">
        <v>75.182072829131656</v>
      </c>
      <c r="AE6" s="84">
        <f t="shared" si="9"/>
        <v>-3.5886127500645699</v>
      </c>
      <c r="AF6" s="80">
        <v>71.871322087092977</v>
      </c>
      <c r="AG6" s="80">
        <v>71.200387221684409</v>
      </c>
      <c r="AH6" s="84">
        <f t="shared" si="10"/>
        <v>-0.67093486540856873</v>
      </c>
      <c r="AI6" s="94"/>
    </row>
    <row r="7" spans="1:35">
      <c r="A7" s="221" t="s">
        <v>327</v>
      </c>
      <c r="B7" s="100">
        <v>76.900487588652481</v>
      </c>
      <c r="C7" s="100">
        <v>79.550322977034597</v>
      </c>
      <c r="D7" s="103">
        <f t="shared" si="0"/>
        <v>2.6498353883821153</v>
      </c>
      <c r="E7" s="99">
        <v>78.327216534672601</v>
      </c>
      <c r="F7" s="100">
        <v>80.78323189807179</v>
      </c>
      <c r="G7" s="104">
        <f t="shared" si="1"/>
        <v>2.4560153633991888</v>
      </c>
      <c r="H7" s="100">
        <v>78.140398486038706</v>
      </c>
      <c r="I7" s="100">
        <v>80.25460331893612</v>
      </c>
      <c r="J7" s="103">
        <f t="shared" si="2"/>
        <v>2.1142048328974141</v>
      </c>
      <c r="K7" s="99">
        <v>76.979873113104361</v>
      </c>
      <c r="L7" s="100">
        <v>80.083210307341304</v>
      </c>
      <c r="M7" s="104">
        <f t="shared" si="3"/>
        <v>3.1033371942369428</v>
      </c>
      <c r="N7" s="100">
        <v>74.801817989641677</v>
      </c>
      <c r="O7" s="100">
        <v>77.424251624263775</v>
      </c>
      <c r="P7" s="103">
        <f t="shared" si="4"/>
        <v>2.622433634622098</v>
      </c>
      <c r="Q7" s="99">
        <v>78.163115356355618</v>
      </c>
      <c r="R7" s="100">
        <v>81.515744529443154</v>
      </c>
      <c r="S7" s="104">
        <f t="shared" si="5"/>
        <v>3.3526291730875357</v>
      </c>
      <c r="T7" s="100">
        <v>74.189100459619169</v>
      </c>
      <c r="U7" s="100">
        <v>77.056439507655355</v>
      </c>
      <c r="V7" s="103">
        <f t="shared" si="6"/>
        <v>2.867339048036186</v>
      </c>
      <c r="W7" s="99">
        <v>74.558734023128423</v>
      </c>
      <c r="X7" s="100">
        <v>77.942814704790194</v>
      </c>
      <c r="Y7" s="104">
        <f t="shared" si="7"/>
        <v>3.3840806816617715</v>
      </c>
      <c r="Z7" s="100">
        <v>75.160427807486627</v>
      </c>
      <c r="AA7" s="100">
        <v>78.638184245660881</v>
      </c>
      <c r="AB7" s="103">
        <f t="shared" si="8"/>
        <v>3.4777564381742536</v>
      </c>
      <c r="AC7" s="99">
        <v>77.827502034174117</v>
      </c>
      <c r="AD7" s="100">
        <v>81.740775780510873</v>
      </c>
      <c r="AE7" s="104">
        <f t="shared" si="9"/>
        <v>3.9132737463367562</v>
      </c>
      <c r="AF7" s="100">
        <v>75.80481192815995</v>
      </c>
      <c r="AG7" s="100">
        <v>78.406793368378487</v>
      </c>
      <c r="AH7" s="104">
        <f t="shared" si="10"/>
        <v>2.6019814402185375</v>
      </c>
      <c r="AI7" s="94"/>
    </row>
    <row r="8" spans="1:35">
      <c r="A8" s="221" t="s">
        <v>330</v>
      </c>
      <c r="B8" s="100">
        <v>64.876855095681563</v>
      </c>
      <c r="C8" s="100">
        <v>69.465861190953376</v>
      </c>
      <c r="D8" s="103">
        <f t="shared" si="0"/>
        <v>4.589006095271813</v>
      </c>
      <c r="E8" s="99">
        <v>66.306649724692917</v>
      </c>
      <c r="F8" s="100">
        <v>70.282242754081764</v>
      </c>
      <c r="G8" s="104">
        <f t="shared" si="1"/>
        <v>3.9755930293888468</v>
      </c>
      <c r="H8" s="100">
        <v>64.094300728740237</v>
      </c>
      <c r="I8" s="100">
        <v>69.060940571601392</v>
      </c>
      <c r="J8" s="103">
        <f t="shared" si="2"/>
        <v>4.9666398428611558</v>
      </c>
      <c r="K8" s="99">
        <v>60.066615654678849</v>
      </c>
      <c r="L8" s="100">
        <v>66.244725738396625</v>
      </c>
      <c r="M8" s="104">
        <f t="shared" si="3"/>
        <v>6.178110083717776</v>
      </c>
      <c r="N8" s="100">
        <v>63.194350739891149</v>
      </c>
      <c r="O8" s="100">
        <v>66.781314168377833</v>
      </c>
      <c r="P8" s="103">
        <f t="shared" si="4"/>
        <v>3.5869634284866834</v>
      </c>
      <c r="Q8" s="99">
        <v>69.025197251208965</v>
      </c>
      <c r="R8" s="100">
        <v>74.134675896790441</v>
      </c>
      <c r="S8" s="104">
        <f t="shared" si="5"/>
        <v>5.1094786455814756</v>
      </c>
      <c r="T8" s="100">
        <v>65.063515837355084</v>
      </c>
      <c r="U8" s="100">
        <v>68.752873185788403</v>
      </c>
      <c r="V8" s="103">
        <f t="shared" si="6"/>
        <v>3.6893573484333189</v>
      </c>
      <c r="W8" s="99">
        <v>66.202365308804204</v>
      </c>
      <c r="X8" s="100">
        <v>70.819195346582646</v>
      </c>
      <c r="Y8" s="104">
        <f t="shared" si="7"/>
        <v>4.6168300377784419</v>
      </c>
      <c r="Z8" s="100">
        <v>71.14769090077732</v>
      </c>
      <c r="AA8" s="100">
        <v>77.553727779251787</v>
      </c>
      <c r="AB8" s="103">
        <f t="shared" si="8"/>
        <v>6.4060368784744668</v>
      </c>
      <c r="AC8" s="99">
        <v>70.837867247007608</v>
      </c>
      <c r="AD8" s="100">
        <v>75.478615071283102</v>
      </c>
      <c r="AE8" s="104">
        <f t="shared" si="9"/>
        <v>4.6407478242754934</v>
      </c>
      <c r="AF8" s="100">
        <v>68.637602179836506</v>
      </c>
      <c r="AG8" s="100">
        <v>74.658219406468817</v>
      </c>
      <c r="AH8" s="104">
        <f t="shared" si="10"/>
        <v>6.0206172266323108</v>
      </c>
      <c r="AI8" s="94"/>
    </row>
    <row r="9" spans="1:35">
      <c r="A9" s="221" t="s">
        <v>332</v>
      </c>
      <c r="B9" s="100">
        <v>63.187489269158128</v>
      </c>
      <c r="C9" s="100">
        <v>68.050453319821202</v>
      </c>
      <c r="D9" s="103">
        <f t="shared" si="0"/>
        <v>4.8629640506630736</v>
      </c>
      <c r="E9" s="99">
        <v>63.199101218270549</v>
      </c>
      <c r="F9" s="100">
        <v>67.996790353711702</v>
      </c>
      <c r="G9" s="104">
        <f t="shared" si="1"/>
        <v>4.7976891354411535</v>
      </c>
      <c r="H9" s="100">
        <v>60.096221876326581</v>
      </c>
      <c r="I9" s="100">
        <v>65.630891039336433</v>
      </c>
      <c r="J9" s="103">
        <f t="shared" si="2"/>
        <v>5.5346691630098519</v>
      </c>
      <c r="K9" s="99">
        <v>55.953869667917189</v>
      </c>
      <c r="L9" s="100">
        <v>62.349575405294942</v>
      </c>
      <c r="M9" s="104">
        <f t="shared" si="3"/>
        <v>6.3957057373777531</v>
      </c>
      <c r="N9" s="100">
        <v>63.512380118878312</v>
      </c>
      <c r="O9" s="100">
        <v>66.788206167004276</v>
      </c>
      <c r="P9" s="103">
        <f t="shared" si="4"/>
        <v>3.275826048125964</v>
      </c>
      <c r="Q9" s="99">
        <v>72.571487560648293</v>
      </c>
      <c r="R9" s="100">
        <v>75.63814310276419</v>
      </c>
      <c r="S9" s="104">
        <f t="shared" si="5"/>
        <v>3.0666555421158961</v>
      </c>
      <c r="T9" s="100">
        <v>65.881298992161248</v>
      </c>
      <c r="U9" s="100">
        <v>69.877966860725479</v>
      </c>
      <c r="V9" s="103">
        <f t="shared" si="6"/>
        <v>3.9966678685642307</v>
      </c>
      <c r="W9" s="99">
        <v>66.773813350476814</v>
      </c>
      <c r="X9" s="100">
        <v>71.796253874140945</v>
      </c>
      <c r="Y9" s="104">
        <f t="shared" si="7"/>
        <v>5.0224405236641303</v>
      </c>
      <c r="Z9" s="100">
        <v>73.488372093023258</v>
      </c>
      <c r="AA9" s="100">
        <v>79.200369771204066</v>
      </c>
      <c r="AB9" s="103">
        <f t="shared" si="8"/>
        <v>5.7119976781808077</v>
      </c>
      <c r="AC9" s="99">
        <v>75.309405940594047</v>
      </c>
      <c r="AD9" s="100">
        <v>78.928698119900673</v>
      </c>
      <c r="AE9" s="104">
        <f t="shared" si="9"/>
        <v>3.6192921793066262</v>
      </c>
      <c r="AF9" s="100">
        <v>75.321100917431195</v>
      </c>
      <c r="AG9" s="100">
        <v>78.1163434903047</v>
      </c>
      <c r="AH9" s="104">
        <f t="shared" si="10"/>
        <v>2.7952425728735051</v>
      </c>
      <c r="AI9" s="94"/>
    </row>
    <row r="10" spans="1:35">
      <c r="A10" s="221" t="s">
        <v>334</v>
      </c>
      <c r="B10" s="100">
        <v>68.68704105629709</v>
      </c>
      <c r="C10" s="100">
        <v>72.333038294709354</v>
      </c>
      <c r="D10" s="103">
        <f t="shared" si="0"/>
        <v>3.6459972384122636</v>
      </c>
      <c r="E10" s="99">
        <v>67.96890453772204</v>
      </c>
      <c r="F10" s="100">
        <v>71.480215122698297</v>
      </c>
      <c r="G10" s="104">
        <f t="shared" si="1"/>
        <v>3.5113105849762576</v>
      </c>
      <c r="H10" s="100">
        <v>65.316200286730748</v>
      </c>
      <c r="I10" s="100">
        <v>68.711287208165103</v>
      </c>
      <c r="J10" s="103">
        <f t="shared" si="2"/>
        <v>3.3950869214343555</v>
      </c>
      <c r="K10" s="99">
        <v>63.218052850159879</v>
      </c>
      <c r="L10" s="100">
        <v>67.937868237814683</v>
      </c>
      <c r="M10" s="104">
        <f t="shared" si="3"/>
        <v>4.7198153876548048</v>
      </c>
      <c r="N10" s="100">
        <v>69.462302746931613</v>
      </c>
      <c r="O10" s="100">
        <v>72.431086868982689</v>
      </c>
      <c r="P10" s="103">
        <f t="shared" si="4"/>
        <v>2.9687841220510762</v>
      </c>
      <c r="Q10" s="99">
        <v>77.880503871489665</v>
      </c>
      <c r="R10" s="100">
        <v>81.119106433251005</v>
      </c>
      <c r="S10" s="104">
        <f t="shared" si="5"/>
        <v>3.2386025617613399</v>
      </c>
      <c r="T10" s="100">
        <v>71.011062516079235</v>
      </c>
      <c r="U10" s="100">
        <v>74.47822957898525</v>
      </c>
      <c r="V10" s="103">
        <f t="shared" si="6"/>
        <v>3.4671670629060145</v>
      </c>
      <c r="W10" s="99">
        <v>72.451516658378907</v>
      </c>
      <c r="X10" s="100">
        <v>77.00275482093663</v>
      </c>
      <c r="Y10" s="104">
        <f t="shared" si="7"/>
        <v>4.5512381625577234</v>
      </c>
      <c r="Z10" s="100">
        <v>81.301967146623397</v>
      </c>
      <c r="AA10" s="100">
        <v>83.907595927956152</v>
      </c>
      <c r="AB10" s="103">
        <f t="shared" si="8"/>
        <v>2.6056287813327543</v>
      </c>
      <c r="AC10" s="99">
        <v>81.59105851413544</v>
      </c>
      <c r="AD10" s="100">
        <v>84.117097477421368</v>
      </c>
      <c r="AE10" s="104">
        <f t="shared" si="9"/>
        <v>2.5260389632859273</v>
      </c>
      <c r="AF10" s="100">
        <v>77.86864931846344</v>
      </c>
      <c r="AG10" s="100">
        <v>82.774208898405902</v>
      </c>
      <c r="AH10" s="104">
        <f t="shared" si="10"/>
        <v>4.9055595799424623</v>
      </c>
      <c r="AI10" s="94"/>
    </row>
    <row r="11" spans="1:35">
      <c r="A11" s="220" t="s">
        <v>336</v>
      </c>
      <c r="B11" s="80">
        <v>72.612484541682548</v>
      </c>
      <c r="C11" s="80">
        <v>75.027996129467141</v>
      </c>
      <c r="D11" s="83">
        <f t="shared" si="0"/>
        <v>2.415511587784593</v>
      </c>
      <c r="E11" s="79">
        <v>71.231409125283591</v>
      </c>
      <c r="F11" s="80">
        <v>73.817604445767586</v>
      </c>
      <c r="G11" s="84">
        <f t="shared" si="1"/>
        <v>2.5861953204839949</v>
      </c>
      <c r="H11" s="80">
        <v>70.50472199637251</v>
      </c>
      <c r="I11" s="80">
        <v>72.347222222222214</v>
      </c>
      <c r="J11" s="83">
        <f t="shared" si="2"/>
        <v>1.8425002258497045</v>
      </c>
      <c r="K11" s="79">
        <v>69.221566767047563</v>
      </c>
      <c r="L11" s="80">
        <v>72.226862045402783</v>
      </c>
      <c r="M11" s="84">
        <f t="shared" si="3"/>
        <v>3.00529527835522</v>
      </c>
      <c r="N11" s="80">
        <v>71.758793969849251</v>
      </c>
      <c r="O11" s="80">
        <v>75.37231804795961</v>
      </c>
      <c r="P11" s="83">
        <f t="shared" si="4"/>
        <v>3.613524078110359</v>
      </c>
      <c r="Q11" s="79">
        <v>80.026001654650742</v>
      </c>
      <c r="R11" s="80">
        <v>82.413426308946939</v>
      </c>
      <c r="S11" s="84">
        <f t="shared" si="5"/>
        <v>2.387424654296197</v>
      </c>
      <c r="T11" s="80">
        <v>73.888582460011037</v>
      </c>
      <c r="U11" s="80">
        <v>75.723530934506854</v>
      </c>
      <c r="V11" s="83">
        <f t="shared" si="6"/>
        <v>1.8349484744958175</v>
      </c>
      <c r="W11" s="79">
        <v>76.304155614500445</v>
      </c>
      <c r="X11" s="80">
        <v>78.261967917140325</v>
      </c>
      <c r="Y11" s="84">
        <f t="shared" si="7"/>
        <v>1.9578123026398799</v>
      </c>
      <c r="Z11" s="80">
        <v>82.830153732172633</v>
      </c>
      <c r="AA11" s="80">
        <v>86.07150237652408</v>
      </c>
      <c r="AB11" s="83">
        <f t="shared" si="8"/>
        <v>3.2413486443514472</v>
      </c>
      <c r="AC11" s="79">
        <v>82.723948811700183</v>
      </c>
      <c r="AD11" s="80">
        <v>86.123928806855631</v>
      </c>
      <c r="AE11" s="84">
        <f t="shared" si="9"/>
        <v>3.3999799951554479</v>
      </c>
      <c r="AF11" s="80">
        <v>79.995173745173744</v>
      </c>
      <c r="AG11" s="80">
        <v>83.885890516576708</v>
      </c>
      <c r="AH11" s="84">
        <f t="shared" si="10"/>
        <v>3.890716771402964</v>
      </c>
      <c r="AI11" s="94"/>
    </row>
    <row r="12" spans="1:35">
      <c r="A12" s="220" t="s">
        <v>338</v>
      </c>
      <c r="B12" s="80">
        <v>69.313409271719223</v>
      </c>
      <c r="C12" s="80">
        <v>73.482999741887042</v>
      </c>
      <c r="D12" s="83">
        <f t="shared" si="0"/>
        <v>4.1695904701678188</v>
      </c>
      <c r="E12" s="79">
        <v>67.730888201502424</v>
      </c>
      <c r="F12" s="80">
        <v>72.22821831418112</v>
      </c>
      <c r="G12" s="84">
        <f t="shared" si="1"/>
        <v>4.4973301126786964</v>
      </c>
      <c r="H12" s="80">
        <v>68.733066001950789</v>
      </c>
      <c r="I12" s="80">
        <v>71.724978353590103</v>
      </c>
      <c r="J12" s="83">
        <f t="shared" si="2"/>
        <v>2.9919123516393142</v>
      </c>
      <c r="K12" s="79">
        <v>66.055802446511208</v>
      </c>
      <c r="L12" s="80">
        <v>70.980143641740597</v>
      </c>
      <c r="M12" s="84">
        <f t="shared" si="3"/>
        <v>4.9243411952293883</v>
      </c>
      <c r="N12" s="80">
        <v>66.011096799762214</v>
      </c>
      <c r="O12" s="80">
        <v>72.135296824666355</v>
      </c>
      <c r="P12" s="83">
        <f t="shared" si="4"/>
        <v>6.1242000249041411</v>
      </c>
      <c r="Q12" s="79">
        <v>76.182177297548506</v>
      </c>
      <c r="R12" s="80">
        <v>79.815735240635235</v>
      </c>
      <c r="S12" s="84">
        <f t="shared" si="5"/>
        <v>3.6335579430867284</v>
      </c>
      <c r="T12" s="80">
        <v>69.190966092408829</v>
      </c>
      <c r="U12" s="80">
        <v>73.838143244890048</v>
      </c>
      <c r="V12" s="83">
        <f t="shared" si="6"/>
        <v>4.6471771524812198</v>
      </c>
      <c r="W12" s="79">
        <v>72.889431887599272</v>
      </c>
      <c r="X12" s="80">
        <v>76.869609988415505</v>
      </c>
      <c r="Y12" s="84">
        <f t="shared" si="7"/>
        <v>3.9801781008162322</v>
      </c>
      <c r="Z12" s="80">
        <v>80.373514431239386</v>
      </c>
      <c r="AA12" s="80">
        <v>83.881888282866285</v>
      </c>
      <c r="AB12" s="83">
        <f t="shared" si="8"/>
        <v>3.5083738516268994</v>
      </c>
      <c r="AC12" s="79">
        <v>79.26152137701277</v>
      </c>
      <c r="AD12" s="80">
        <v>83.747669359850846</v>
      </c>
      <c r="AE12" s="84">
        <f t="shared" si="9"/>
        <v>4.4861479828380766</v>
      </c>
      <c r="AF12" s="80">
        <v>77.809991079393399</v>
      </c>
      <c r="AG12" s="80">
        <v>80.774962742175859</v>
      </c>
      <c r="AH12" s="84">
        <f t="shared" si="10"/>
        <v>2.9649716627824603</v>
      </c>
      <c r="AI12" s="94"/>
    </row>
    <row r="13" spans="1:35">
      <c r="A13" s="220" t="s">
        <v>340</v>
      </c>
      <c r="B13" s="80">
        <v>58.724206716881589</v>
      </c>
      <c r="C13" s="80">
        <v>65.461895063039648</v>
      </c>
      <c r="D13" s="83">
        <f t="shared" si="0"/>
        <v>6.737688346158059</v>
      </c>
      <c r="E13" s="79">
        <v>57.23494691887754</v>
      </c>
      <c r="F13" s="80">
        <v>63.989412575902492</v>
      </c>
      <c r="G13" s="84">
        <f t="shared" si="1"/>
        <v>6.7544656570249515</v>
      </c>
      <c r="H13" s="80">
        <v>59.969651966165173</v>
      </c>
      <c r="I13" s="80">
        <v>64.942059129401272</v>
      </c>
      <c r="J13" s="83">
        <f t="shared" si="2"/>
        <v>4.9724071632360989</v>
      </c>
      <c r="K13" s="79">
        <v>55.071856538316496</v>
      </c>
      <c r="L13" s="80">
        <v>62.887080175881749</v>
      </c>
      <c r="M13" s="84">
        <f t="shared" si="3"/>
        <v>7.8152236375652535</v>
      </c>
      <c r="N13" s="80">
        <v>53.334727158687009</v>
      </c>
      <c r="O13" s="80">
        <v>60.925231307826955</v>
      </c>
      <c r="P13" s="83">
        <f t="shared" si="4"/>
        <v>7.5905041491399459</v>
      </c>
      <c r="Q13" s="79">
        <v>65.316455696202539</v>
      </c>
      <c r="R13" s="80">
        <v>72.26294632300781</v>
      </c>
      <c r="S13" s="84">
        <f t="shared" si="5"/>
        <v>6.9464906268052715</v>
      </c>
      <c r="T13" s="80">
        <v>58.918773534158156</v>
      </c>
      <c r="U13" s="80">
        <v>64.882082695252691</v>
      </c>
      <c r="V13" s="83">
        <f t="shared" si="6"/>
        <v>5.9633091610945357</v>
      </c>
      <c r="W13" s="79">
        <v>59.634567901234568</v>
      </c>
      <c r="X13" s="80">
        <v>68.352405561707883</v>
      </c>
      <c r="Y13" s="84">
        <f t="shared" si="7"/>
        <v>8.7178376604733145</v>
      </c>
      <c r="Z13" s="80">
        <v>69.769516728624538</v>
      </c>
      <c r="AA13" s="80">
        <v>77.617576381737038</v>
      </c>
      <c r="AB13" s="83">
        <f t="shared" si="8"/>
        <v>7.8480596531125002</v>
      </c>
      <c r="AC13" s="79">
        <v>69.45</v>
      </c>
      <c r="AD13" s="80">
        <v>76.10253583241456</v>
      </c>
      <c r="AE13" s="84">
        <f t="shared" si="9"/>
        <v>6.6525358324145571</v>
      </c>
      <c r="AF13" s="80">
        <v>68.720908583131632</v>
      </c>
      <c r="AG13" s="80">
        <v>75.597115817936015</v>
      </c>
      <c r="AH13" s="84">
        <f t="shared" si="10"/>
        <v>6.876207234804383</v>
      </c>
      <c r="AI13" s="94"/>
    </row>
    <row r="14" spans="1:35">
      <c r="A14" s="220" t="s">
        <v>341</v>
      </c>
      <c r="B14" s="80">
        <v>42.408287432048098</v>
      </c>
      <c r="C14" s="80">
        <v>46.910809409844383</v>
      </c>
      <c r="D14" s="83">
        <f t="shared" si="0"/>
        <v>4.5025219777962846</v>
      </c>
      <c r="E14" s="79">
        <v>41.887158573284438</v>
      </c>
      <c r="F14" s="80">
        <v>46.167474443041584</v>
      </c>
      <c r="G14" s="84">
        <f t="shared" si="1"/>
        <v>4.2803158697571462</v>
      </c>
      <c r="H14" s="80">
        <v>45.787469351557206</v>
      </c>
      <c r="I14" s="80">
        <v>46.9585892609471</v>
      </c>
      <c r="J14" s="83">
        <f t="shared" si="2"/>
        <v>1.1711199093898941</v>
      </c>
      <c r="K14" s="79">
        <v>37.517428890128279</v>
      </c>
      <c r="L14" s="80">
        <v>43.625929861849094</v>
      </c>
      <c r="M14" s="84">
        <f t="shared" si="3"/>
        <v>6.1085009717208152</v>
      </c>
      <c r="N14" s="80">
        <v>36.457980058332765</v>
      </c>
      <c r="O14" s="80">
        <v>41.273316771232473</v>
      </c>
      <c r="P14" s="83">
        <f t="shared" si="4"/>
        <v>4.8153367128997075</v>
      </c>
      <c r="Q14" s="79">
        <v>47.288723458252264</v>
      </c>
      <c r="R14" s="80">
        <v>52.621167161226509</v>
      </c>
      <c r="S14" s="84">
        <f t="shared" si="5"/>
        <v>5.3324437029742455</v>
      </c>
      <c r="T14" s="80">
        <v>41.380815222134935</v>
      </c>
      <c r="U14" s="80">
        <v>46.378935939196523</v>
      </c>
      <c r="V14" s="83">
        <f t="shared" si="6"/>
        <v>4.9981207170615889</v>
      </c>
      <c r="W14" s="79">
        <v>40.918632966663871</v>
      </c>
      <c r="X14" s="80">
        <v>46.810832258704494</v>
      </c>
      <c r="Y14" s="84">
        <f t="shared" si="7"/>
        <v>5.8921992920406225</v>
      </c>
      <c r="Z14" s="80">
        <v>51.406335335882034</v>
      </c>
      <c r="AA14" s="80">
        <v>57.900270351456896</v>
      </c>
      <c r="AB14" s="83">
        <f t="shared" si="8"/>
        <v>6.4939350155748627</v>
      </c>
      <c r="AC14" s="79">
        <v>53.143613500992714</v>
      </c>
      <c r="AD14" s="80">
        <v>60.799215493993628</v>
      </c>
      <c r="AE14" s="84">
        <f t="shared" si="9"/>
        <v>7.6556019930009143</v>
      </c>
      <c r="AF14" s="80">
        <v>56.00750938673341</v>
      </c>
      <c r="AG14" s="80">
        <v>59.939984996249066</v>
      </c>
      <c r="AH14" s="84">
        <f t="shared" si="10"/>
        <v>3.9324756095156559</v>
      </c>
      <c r="AI14" s="94"/>
    </row>
    <row r="15" spans="1:35">
      <c r="A15" s="220" t="s">
        <v>342</v>
      </c>
      <c r="B15" s="80">
        <v>24.821068234810411</v>
      </c>
      <c r="C15" s="80">
        <v>28.8829371517891</v>
      </c>
      <c r="D15" s="83">
        <f t="shared" si="0"/>
        <v>4.061868916978689</v>
      </c>
      <c r="E15" s="79">
        <v>24.474609375</v>
      </c>
      <c r="F15" s="80">
        <v>28.760936114689105</v>
      </c>
      <c r="G15" s="84">
        <f t="shared" si="1"/>
        <v>4.2863267396891054</v>
      </c>
      <c r="H15" s="80">
        <v>28.170664236664823</v>
      </c>
      <c r="I15" s="80">
        <v>29.043760979574714</v>
      </c>
      <c r="J15" s="83">
        <f t="shared" si="2"/>
        <v>0.87309674290989037</v>
      </c>
      <c r="K15" s="79">
        <v>20.687523185359218</v>
      </c>
      <c r="L15" s="80">
        <v>24.602697058719428</v>
      </c>
      <c r="M15" s="84">
        <f t="shared" si="3"/>
        <v>3.9151738733602102</v>
      </c>
      <c r="N15" s="80">
        <v>18.932018551790414</v>
      </c>
      <c r="O15" s="80">
        <v>23.164230438521066</v>
      </c>
      <c r="P15" s="83">
        <f t="shared" si="4"/>
        <v>4.2322118867306529</v>
      </c>
      <c r="Q15" s="79">
        <v>28.371726717857847</v>
      </c>
      <c r="R15" s="80">
        <v>34.005015999308135</v>
      </c>
      <c r="S15" s="84">
        <f t="shared" si="5"/>
        <v>5.6332892814502884</v>
      </c>
      <c r="T15" s="80">
        <v>23.419635990771599</v>
      </c>
      <c r="U15" s="80">
        <v>28.285206574855621</v>
      </c>
      <c r="V15" s="83">
        <f t="shared" si="6"/>
        <v>4.865570584084022</v>
      </c>
      <c r="W15" s="79">
        <v>22.818724092609443</v>
      </c>
      <c r="X15" s="80">
        <v>28.477218225419666</v>
      </c>
      <c r="Y15" s="84">
        <f t="shared" si="7"/>
        <v>5.6584941328102225</v>
      </c>
      <c r="Z15" s="80">
        <v>32.630757220921154</v>
      </c>
      <c r="AA15" s="80">
        <v>38.890445502942001</v>
      </c>
      <c r="AB15" s="83">
        <f t="shared" si="8"/>
        <v>6.2596882820208464</v>
      </c>
      <c r="AC15" s="79">
        <v>35.823293172690761</v>
      </c>
      <c r="AD15" s="80">
        <v>43.060815326353307</v>
      </c>
      <c r="AE15" s="84">
        <f t="shared" si="9"/>
        <v>7.237522153662546</v>
      </c>
      <c r="AF15" s="80">
        <v>39.924483306836251</v>
      </c>
      <c r="AG15" s="80">
        <v>47.060728744939276</v>
      </c>
      <c r="AH15" s="84">
        <f t="shared" si="10"/>
        <v>7.1362454381030247</v>
      </c>
      <c r="AI15" s="94"/>
    </row>
    <row r="16" spans="1:35">
      <c r="A16" s="220" t="s">
        <v>343</v>
      </c>
      <c r="B16" s="80">
        <v>14.407685506538751</v>
      </c>
      <c r="C16" s="80">
        <v>16.270677021631347</v>
      </c>
      <c r="D16" s="83">
        <f t="shared" si="0"/>
        <v>1.8629915150925953</v>
      </c>
      <c r="E16" s="79">
        <v>13.285733963910188</v>
      </c>
      <c r="F16" s="80">
        <v>16.054944834905189</v>
      </c>
      <c r="G16" s="84">
        <f t="shared" si="1"/>
        <v>2.7692108709950016</v>
      </c>
      <c r="H16" s="80">
        <v>16.668682226790825</v>
      </c>
      <c r="I16" s="80">
        <v>16.11062335381914</v>
      </c>
      <c r="J16" s="83">
        <f t="shared" si="2"/>
        <v>-0.5580588729716851</v>
      </c>
      <c r="K16" s="79">
        <v>12.034850154831259</v>
      </c>
      <c r="L16" s="80">
        <v>12.89999164508313</v>
      </c>
      <c r="M16" s="84">
        <f t="shared" si="3"/>
        <v>0.86514149025187059</v>
      </c>
      <c r="N16" s="80">
        <v>10.569977426636569</v>
      </c>
      <c r="O16" s="80">
        <v>12.334633649932156</v>
      </c>
      <c r="P16" s="83">
        <f t="shared" si="4"/>
        <v>1.7646562232955869</v>
      </c>
      <c r="Q16" s="79">
        <v>16.221790827469061</v>
      </c>
      <c r="R16" s="80">
        <v>19.911458869556263</v>
      </c>
      <c r="S16" s="84">
        <f t="shared" si="5"/>
        <v>3.6896680420872023</v>
      </c>
      <c r="T16" s="80">
        <v>12.783254384841888</v>
      </c>
      <c r="U16" s="80">
        <v>15.488619753602004</v>
      </c>
      <c r="V16" s="83">
        <f t="shared" si="6"/>
        <v>2.7053653687601162</v>
      </c>
      <c r="W16" s="79">
        <v>13.061273624653907</v>
      </c>
      <c r="X16" s="80">
        <v>15.869679453494481</v>
      </c>
      <c r="Y16" s="84">
        <f t="shared" si="7"/>
        <v>2.8084058288405735</v>
      </c>
      <c r="Z16" s="80">
        <v>19.81367492929629</v>
      </c>
      <c r="AA16" s="80">
        <v>25.109916951636542</v>
      </c>
      <c r="AB16" s="83">
        <f t="shared" si="8"/>
        <v>5.2962420223402518</v>
      </c>
      <c r="AC16" s="79">
        <v>22.809020839280617</v>
      </c>
      <c r="AD16" s="80">
        <v>28.193103448275863</v>
      </c>
      <c r="AE16" s="84">
        <f t="shared" si="9"/>
        <v>5.3840826089952465</v>
      </c>
      <c r="AF16" s="80">
        <v>28.278775079197466</v>
      </c>
      <c r="AG16" s="80">
        <v>31.888865851129999</v>
      </c>
      <c r="AH16" s="84">
        <f t="shared" si="10"/>
        <v>3.6100907719325335</v>
      </c>
      <c r="AI16" s="94"/>
    </row>
    <row r="17" spans="1:35">
      <c r="A17" s="220" t="s">
        <v>344</v>
      </c>
      <c r="B17" s="80">
        <v>8.3485535851057548</v>
      </c>
      <c r="C17" s="80">
        <v>8.8678552985622261</v>
      </c>
      <c r="D17" s="83">
        <f t="shared" si="0"/>
        <v>0.51930171345647125</v>
      </c>
      <c r="E17" s="79">
        <v>7.2991960232316311</v>
      </c>
      <c r="F17" s="80">
        <v>8.2853323611617444</v>
      </c>
      <c r="G17" s="84">
        <f t="shared" si="1"/>
        <v>0.98613633793011335</v>
      </c>
      <c r="H17" s="80">
        <v>9.879227053140097</v>
      </c>
      <c r="I17" s="80">
        <v>8.5980741527030098</v>
      </c>
      <c r="J17" s="83">
        <f t="shared" si="2"/>
        <v>-1.2811529004370872</v>
      </c>
      <c r="K17" s="79">
        <v>6.8005683285972616</v>
      </c>
      <c r="L17" s="80">
        <v>6.9677626991364052</v>
      </c>
      <c r="M17" s="84">
        <f t="shared" si="3"/>
        <v>0.16719437053914366</v>
      </c>
      <c r="N17" s="80">
        <v>5.7211046709853397</v>
      </c>
      <c r="O17" s="80">
        <v>6.3628447024673438</v>
      </c>
      <c r="P17" s="83">
        <f t="shared" si="4"/>
        <v>0.64174003148200409</v>
      </c>
      <c r="Q17" s="79">
        <v>8.4796462478865902</v>
      </c>
      <c r="R17" s="80">
        <v>10.540645663166083</v>
      </c>
      <c r="S17" s="84">
        <f t="shared" si="5"/>
        <v>2.0609994152794933</v>
      </c>
      <c r="T17" s="80">
        <v>7.2996353757060124</v>
      </c>
      <c r="U17" s="80">
        <v>8.1553657234383348</v>
      </c>
      <c r="V17" s="83">
        <f t="shared" si="6"/>
        <v>0.85573034773232237</v>
      </c>
      <c r="W17" s="79">
        <v>7.0429447852760729</v>
      </c>
      <c r="X17" s="80">
        <v>8.3643839136579725</v>
      </c>
      <c r="Y17" s="84">
        <f t="shared" si="7"/>
        <v>1.3214391283818996</v>
      </c>
      <c r="Z17" s="80">
        <v>10.564853556485355</v>
      </c>
      <c r="AA17" s="80">
        <v>14.351442222615466</v>
      </c>
      <c r="AB17" s="83">
        <f t="shared" si="8"/>
        <v>3.7865886661301111</v>
      </c>
      <c r="AC17" s="79">
        <v>14.954486345903772</v>
      </c>
      <c r="AD17" s="80">
        <v>17.632702867602195</v>
      </c>
      <c r="AE17" s="84">
        <f t="shared" si="9"/>
        <v>2.6782165216984222</v>
      </c>
      <c r="AF17" s="80">
        <v>19.288353101302739</v>
      </c>
      <c r="AG17" s="80">
        <v>20.677035681610249</v>
      </c>
      <c r="AH17" s="84">
        <f t="shared" si="10"/>
        <v>1.3886825803075098</v>
      </c>
      <c r="AI17" s="94"/>
    </row>
    <row r="18" spans="1:35">
      <c r="A18" s="220" t="s">
        <v>345</v>
      </c>
      <c r="B18" s="80">
        <v>5.2827302710195498</v>
      </c>
      <c r="C18" s="80">
        <v>4.8576764915712101</v>
      </c>
      <c r="D18" s="83">
        <f t="shared" si="0"/>
        <v>-0.42505377944833977</v>
      </c>
      <c r="E18" s="79">
        <v>4.5567805577362872</v>
      </c>
      <c r="F18" s="80">
        <v>4.5585169324392858</v>
      </c>
      <c r="G18" s="84">
        <f t="shared" si="1"/>
        <v>1.7363747029985888E-3</v>
      </c>
      <c r="H18" s="80">
        <v>6.5433480350207365</v>
      </c>
      <c r="I18" s="80">
        <v>4.6282572316519239</v>
      </c>
      <c r="J18" s="83">
        <f t="shared" si="2"/>
        <v>-1.9150908033688125</v>
      </c>
      <c r="K18" s="79">
        <v>4.165940386961827</v>
      </c>
      <c r="L18" s="80">
        <v>3.5724214623297188</v>
      </c>
      <c r="M18" s="84">
        <f t="shared" si="3"/>
        <v>-0.5935189246321082</v>
      </c>
      <c r="N18" s="80">
        <v>3.6851387728580711</v>
      </c>
      <c r="O18" s="80">
        <v>3.2930602622660969</v>
      </c>
      <c r="P18" s="83">
        <f t="shared" si="4"/>
        <v>-0.39207851059197418</v>
      </c>
      <c r="Q18" s="79">
        <v>4.9793166845411365</v>
      </c>
      <c r="R18" s="80">
        <v>4.8549351217378627</v>
      </c>
      <c r="S18" s="84">
        <f t="shared" si="5"/>
        <v>-0.12438156280327384</v>
      </c>
      <c r="T18" s="80">
        <v>4.4207317073170733</v>
      </c>
      <c r="U18" s="80">
        <v>4.4856554129022026</v>
      </c>
      <c r="V18" s="83">
        <f t="shared" si="6"/>
        <v>6.4923705585129277E-2</v>
      </c>
      <c r="W18" s="79">
        <v>4.1498127340823965</v>
      </c>
      <c r="X18" s="80">
        <v>4.0039199216015682</v>
      </c>
      <c r="Y18" s="84">
        <f t="shared" si="7"/>
        <v>-0.1458928124808283</v>
      </c>
      <c r="Z18" s="80">
        <v>6.4932885906040267</v>
      </c>
      <c r="AA18" s="80">
        <v>6.9158878504672892</v>
      </c>
      <c r="AB18" s="83">
        <f t="shared" si="8"/>
        <v>0.42259925986326241</v>
      </c>
      <c r="AC18" s="79">
        <v>8.484676503972759</v>
      </c>
      <c r="AD18" s="80">
        <v>9.9793327428402723</v>
      </c>
      <c r="AE18" s="84">
        <f t="shared" si="9"/>
        <v>1.4946562388675133</v>
      </c>
      <c r="AF18" s="80">
        <v>12.158703071672356</v>
      </c>
      <c r="AG18" s="80">
        <v>12.990196078431374</v>
      </c>
      <c r="AH18" s="84">
        <f t="shared" si="10"/>
        <v>0.83149300675901827</v>
      </c>
      <c r="AI18" s="94"/>
    </row>
    <row r="19" spans="1:35">
      <c r="A19" s="220" t="s">
        <v>346</v>
      </c>
      <c r="B19" s="80">
        <v>2.2482947294977369</v>
      </c>
      <c r="C19" s="80">
        <v>2.0503089017934855</v>
      </c>
      <c r="D19" s="83">
        <f t="shared" si="0"/>
        <v>-0.19798582770425144</v>
      </c>
      <c r="E19" s="79">
        <v>2.0529500227328366</v>
      </c>
      <c r="F19" s="80">
        <v>2.0106850540832171</v>
      </c>
      <c r="G19" s="84">
        <f t="shared" si="1"/>
        <v>-4.2264968649619483E-2</v>
      </c>
      <c r="H19" s="80">
        <v>3.0823229100191449</v>
      </c>
      <c r="I19" s="80">
        <v>2.2033278478698115</v>
      </c>
      <c r="J19" s="83">
        <f t="shared" si="2"/>
        <v>-0.87899506214933343</v>
      </c>
      <c r="K19" s="79">
        <v>1.7450682852807284</v>
      </c>
      <c r="L19" s="80">
        <v>1.4889589905362777</v>
      </c>
      <c r="M19" s="84">
        <f t="shared" si="3"/>
        <v>-0.25610929474445077</v>
      </c>
      <c r="N19" s="80">
        <v>1.6341689879294334</v>
      </c>
      <c r="O19" s="80">
        <v>1.6744055156887576</v>
      </c>
      <c r="P19" s="83">
        <f t="shared" si="4"/>
        <v>4.0236527759324181E-2</v>
      </c>
      <c r="Q19" s="79">
        <v>1.9162619766373541</v>
      </c>
      <c r="R19" s="80">
        <v>1.8202247191011236</v>
      </c>
      <c r="S19" s="84">
        <f t="shared" si="5"/>
        <v>-9.6037257536230491E-2</v>
      </c>
      <c r="T19" s="80">
        <v>2.2885203372556289</v>
      </c>
      <c r="U19" s="80">
        <v>1.6886930983847284</v>
      </c>
      <c r="V19" s="83">
        <f t="shared" si="6"/>
        <v>-0.5998272388709005</v>
      </c>
      <c r="W19" s="79">
        <v>1.6302186878727636</v>
      </c>
      <c r="X19" s="80">
        <v>1.6834256016269349</v>
      </c>
      <c r="Y19" s="84">
        <f t="shared" si="7"/>
        <v>5.3206913754171303E-2</v>
      </c>
      <c r="Z19" s="80">
        <v>2.152101206921623</v>
      </c>
      <c r="AA19" s="80">
        <v>2.3750310867943298</v>
      </c>
      <c r="AB19" s="83">
        <f t="shared" si="8"/>
        <v>0.22292987987270685</v>
      </c>
      <c r="AC19" s="79">
        <v>2.9763418977359448</v>
      </c>
      <c r="AD19" s="80">
        <v>3.4239246736571798</v>
      </c>
      <c r="AE19" s="84">
        <f t="shared" si="9"/>
        <v>0.44758277592123497</v>
      </c>
      <c r="AF19" s="80">
        <v>4.0820201253085244</v>
      </c>
      <c r="AG19" s="80">
        <v>4.2594700048772554</v>
      </c>
      <c r="AH19" s="84">
        <f t="shared" si="10"/>
        <v>0.17744987956873093</v>
      </c>
      <c r="AI19" s="94"/>
    </row>
    <row r="20" spans="1:35">
      <c r="A20" s="222" t="s">
        <v>347</v>
      </c>
      <c r="B20" s="88">
        <v>12.691459062796676</v>
      </c>
      <c r="C20" s="88">
        <v>14.122342976456615</v>
      </c>
      <c r="D20" s="91">
        <f t="shared" si="0"/>
        <v>1.4308839136599385</v>
      </c>
      <c r="E20" s="87">
        <v>12.035798143452887</v>
      </c>
      <c r="F20" s="88">
        <v>13.818217475797393</v>
      </c>
      <c r="G20" s="92">
        <f t="shared" si="1"/>
        <v>1.7824193323445066</v>
      </c>
      <c r="H20" s="88">
        <v>15.232270414118307</v>
      </c>
      <c r="I20" s="88">
        <v>14.319683908045977</v>
      </c>
      <c r="J20" s="91">
        <f t="shared" si="2"/>
        <v>-0.91258650607232994</v>
      </c>
      <c r="K20" s="87">
        <v>11.018579394647771</v>
      </c>
      <c r="L20" s="88">
        <v>11.959791040050657</v>
      </c>
      <c r="M20" s="92">
        <f t="shared" si="3"/>
        <v>0.94121164540288582</v>
      </c>
      <c r="N20" s="88">
        <v>10.038401767251898</v>
      </c>
      <c r="O20" s="88">
        <v>11.69731345728561</v>
      </c>
      <c r="P20" s="91">
        <f t="shared" si="4"/>
        <v>1.6589116900337117</v>
      </c>
      <c r="Q20" s="87">
        <v>13.276997638871629</v>
      </c>
      <c r="R20" s="88">
        <v>16.032001430231517</v>
      </c>
      <c r="S20" s="92">
        <f t="shared" si="5"/>
        <v>2.7550037913598882</v>
      </c>
      <c r="T20" s="88">
        <v>11.785009161541412</v>
      </c>
      <c r="U20" s="88">
        <v>13.695589228838914</v>
      </c>
      <c r="V20" s="91">
        <f t="shared" si="6"/>
        <v>1.9105800672975022</v>
      </c>
      <c r="W20" s="87">
        <v>10.638927233287319</v>
      </c>
      <c r="X20" s="88">
        <v>13.167141078099981</v>
      </c>
      <c r="Y20" s="92">
        <f t="shared" si="7"/>
        <v>2.5282138448126616</v>
      </c>
      <c r="Z20" s="88">
        <v>14.158710283299422</v>
      </c>
      <c r="AA20" s="88">
        <v>17.430075782938186</v>
      </c>
      <c r="AB20" s="91">
        <f t="shared" si="8"/>
        <v>3.2713654996387636</v>
      </c>
      <c r="AC20" s="87">
        <v>16.873449131513649</v>
      </c>
      <c r="AD20" s="88">
        <v>20.722804852971414</v>
      </c>
      <c r="AE20" s="92">
        <f t="shared" si="9"/>
        <v>3.8493557214577656</v>
      </c>
      <c r="AF20" s="88">
        <v>20.611301025537905</v>
      </c>
      <c r="AG20" s="88">
        <v>23.810988503979392</v>
      </c>
      <c r="AH20" s="92">
        <f t="shared" si="10"/>
        <v>3.1996874784414864</v>
      </c>
      <c r="AI20" s="94"/>
    </row>
    <row r="21" spans="1:35">
      <c r="A21" s="223" t="s">
        <v>348</v>
      </c>
      <c r="B21" s="80"/>
      <c r="C21" s="80"/>
      <c r="D21" s="83"/>
      <c r="E21" s="80"/>
      <c r="F21" s="80"/>
      <c r="G21" s="83"/>
      <c r="H21" s="80"/>
      <c r="I21" s="80"/>
      <c r="J21" s="83"/>
      <c r="K21" s="80"/>
      <c r="L21" s="80"/>
      <c r="M21" s="83"/>
      <c r="N21" s="80"/>
      <c r="O21" s="80"/>
      <c r="P21" s="83"/>
      <c r="Q21" s="80"/>
      <c r="R21" s="80"/>
      <c r="S21" s="83"/>
      <c r="T21" s="80"/>
      <c r="U21" s="80"/>
      <c r="V21" s="83"/>
      <c r="W21" s="80"/>
      <c r="X21" s="80"/>
      <c r="Y21" s="83"/>
      <c r="Z21" s="80"/>
      <c r="AA21" s="80"/>
      <c r="AB21" s="83"/>
      <c r="AC21" s="80"/>
      <c r="AD21" s="80"/>
      <c r="AE21" s="83"/>
      <c r="AF21" s="80"/>
      <c r="AG21" s="80"/>
      <c r="AH21" s="83"/>
      <c r="AI21" s="94"/>
    </row>
    <row r="22" spans="1:35">
      <c r="A22" s="106" t="s">
        <v>349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</row>
    <row r="23" spans="1:35">
      <c r="A23" s="107"/>
      <c r="B23" s="107" t="s">
        <v>165</v>
      </c>
      <c r="C23" s="70"/>
      <c r="D23" s="175"/>
      <c r="E23" s="70" t="s">
        <v>200</v>
      </c>
      <c r="F23" s="70"/>
      <c r="G23" s="70"/>
      <c r="H23" s="107" t="s">
        <v>311</v>
      </c>
      <c r="I23" s="70"/>
      <c r="J23" s="175"/>
      <c r="K23" s="70" t="s">
        <v>312</v>
      </c>
      <c r="L23" s="70"/>
      <c r="M23" s="70"/>
      <c r="N23" s="107" t="s">
        <v>313</v>
      </c>
      <c r="O23" s="70"/>
      <c r="P23" s="175"/>
      <c r="Q23" s="70" t="s">
        <v>314</v>
      </c>
      <c r="R23" s="70"/>
      <c r="S23" s="70"/>
      <c r="T23" s="107" t="s">
        <v>315</v>
      </c>
      <c r="U23" s="70"/>
      <c r="V23" s="175"/>
      <c r="W23" s="70" t="s">
        <v>316</v>
      </c>
      <c r="X23" s="70"/>
      <c r="Y23" s="70"/>
      <c r="Z23" s="107" t="s">
        <v>317</v>
      </c>
      <c r="AA23" s="70"/>
      <c r="AB23" s="175"/>
      <c r="AC23" s="70" t="s">
        <v>318</v>
      </c>
      <c r="AD23" s="70"/>
      <c r="AE23" s="70"/>
      <c r="AF23" s="107" t="s">
        <v>319</v>
      </c>
      <c r="AG23" s="70"/>
      <c r="AH23" s="175"/>
      <c r="AI23" s="61"/>
    </row>
    <row r="24" spans="1:35">
      <c r="A24" s="108"/>
      <c r="B24" s="108" t="s">
        <v>157</v>
      </c>
      <c r="C24" s="85" t="s">
        <v>158</v>
      </c>
      <c r="D24" s="219" t="s">
        <v>320</v>
      </c>
      <c r="E24" s="85" t="s">
        <v>157</v>
      </c>
      <c r="F24" s="85" t="s">
        <v>158</v>
      </c>
      <c r="G24" s="85" t="s">
        <v>320</v>
      </c>
      <c r="H24" s="108" t="s">
        <v>157</v>
      </c>
      <c r="I24" s="85" t="s">
        <v>158</v>
      </c>
      <c r="J24" s="219" t="s">
        <v>320</v>
      </c>
      <c r="K24" s="85" t="s">
        <v>157</v>
      </c>
      <c r="L24" s="85" t="s">
        <v>158</v>
      </c>
      <c r="M24" s="85" t="s">
        <v>320</v>
      </c>
      <c r="N24" s="108" t="s">
        <v>157</v>
      </c>
      <c r="O24" s="85" t="s">
        <v>158</v>
      </c>
      <c r="P24" s="219" t="s">
        <v>320</v>
      </c>
      <c r="Q24" s="85" t="s">
        <v>157</v>
      </c>
      <c r="R24" s="85" t="s">
        <v>158</v>
      </c>
      <c r="S24" s="85" t="s">
        <v>320</v>
      </c>
      <c r="T24" s="108" t="s">
        <v>157</v>
      </c>
      <c r="U24" s="85" t="s">
        <v>158</v>
      </c>
      <c r="V24" s="219" t="s">
        <v>320</v>
      </c>
      <c r="W24" s="85" t="s">
        <v>157</v>
      </c>
      <c r="X24" s="85" t="s">
        <v>158</v>
      </c>
      <c r="Y24" s="85" t="s">
        <v>320</v>
      </c>
      <c r="Z24" s="108" t="s">
        <v>157</v>
      </c>
      <c r="AA24" s="85" t="s">
        <v>158</v>
      </c>
      <c r="AB24" s="219" t="s">
        <v>320</v>
      </c>
      <c r="AC24" s="85" t="s">
        <v>157</v>
      </c>
      <c r="AD24" s="85" t="s">
        <v>158</v>
      </c>
      <c r="AE24" s="85" t="s">
        <v>320</v>
      </c>
      <c r="AF24" s="108" t="s">
        <v>157</v>
      </c>
      <c r="AG24" s="85" t="s">
        <v>158</v>
      </c>
      <c r="AH24" s="219" t="s">
        <v>320</v>
      </c>
      <c r="AI24" s="61"/>
    </row>
    <row r="25" spans="1:35">
      <c r="A25" s="111" t="s">
        <v>351</v>
      </c>
      <c r="B25" s="79">
        <v>63.405575194931252</v>
      </c>
      <c r="C25" s="80">
        <v>61.600536394396435</v>
      </c>
      <c r="D25" s="84">
        <f t="shared" ref="D25:D41" si="11">C25-B25</f>
        <v>-1.8050388005348168</v>
      </c>
      <c r="E25" s="80">
        <v>63.923533735459856</v>
      </c>
      <c r="F25" s="80">
        <v>62.582702080736411</v>
      </c>
      <c r="G25" s="83">
        <f t="shared" ref="G25:G41" si="12">F25-E25</f>
        <v>-1.3408316547234449</v>
      </c>
      <c r="H25" s="79">
        <v>65.974295377677564</v>
      </c>
      <c r="I25" s="80">
        <v>62.782860343539959</v>
      </c>
      <c r="J25" s="84">
        <f t="shared" ref="J25:J41" si="13">I25-H25</f>
        <v>-3.191435034137605</v>
      </c>
      <c r="K25" s="80">
        <v>62.377854633289417</v>
      </c>
      <c r="L25" s="80">
        <v>60.484979383467504</v>
      </c>
      <c r="M25" s="83">
        <f t="shared" ref="M25:M41" si="14">L25-K25</f>
        <v>-1.8928752498219126</v>
      </c>
      <c r="N25" s="79">
        <v>63.645853527595932</v>
      </c>
      <c r="O25" s="80">
        <v>62.357369372573423</v>
      </c>
      <c r="P25" s="84">
        <f t="shared" ref="P25:P41" si="15">O25-N25</f>
        <v>-1.288484155022509</v>
      </c>
      <c r="Q25" s="80">
        <v>61.959688213526498</v>
      </c>
      <c r="R25" s="80">
        <v>60.026385224274406</v>
      </c>
      <c r="S25" s="83">
        <f t="shared" ref="S25:S41" si="16">R25-Q25</f>
        <v>-1.9333029892520912</v>
      </c>
      <c r="T25" s="79">
        <v>62.766093285419821</v>
      </c>
      <c r="U25" s="80">
        <v>60.775690447750385</v>
      </c>
      <c r="V25" s="84">
        <f t="shared" ref="V25:V41" si="17">U25-T25</f>
        <v>-1.9904028376694356</v>
      </c>
      <c r="W25" s="80">
        <v>59.822918003336326</v>
      </c>
      <c r="X25" s="80">
        <v>57.840190228363767</v>
      </c>
      <c r="Y25" s="83">
        <f t="shared" ref="Y25:Y41" si="18">X25-W25</f>
        <v>-1.9827277749725596</v>
      </c>
      <c r="Z25" s="79">
        <v>57.269544924154026</v>
      </c>
      <c r="AA25" s="80">
        <v>57.468086836328155</v>
      </c>
      <c r="AB25" s="84">
        <f t="shared" ref="AB25:AB41" si="19">AA25-Z25</f>
        <v>0.19854191217412875</v>
      </c>
      <c r="AC25" s="80">
        <v>60.028001400070011</v>
      </c>
      <c r="AD25" s="80">
        <v>60.04076249850138</v>
      </c>
      <c r="AE25" s="83">
        <f t="shared" ref="AE25:AE41" si="20">AD25-AC25</f>
        <v>1.2761098431369078E-2</v>
      </c>
      <c r="AF25" s="79">
        <v>58.793474363571171</v>
      </c>
      <c r="AG25" s="80">
        <v>58.724202626641656</v>
      </c>
      <c r="AH25" s="84">
        <f t="shared" ref="AH25:AH41" si="21">AG25-AF25</f>
        <v>-6.9271736929515271E-2</v>
      </c>
      <c r="AI25" s="94"/>
    </row>
    <row r="26" spans="1:35">
      <c r="A26" s="224" t="s">
        <v>322</v>
      </c>
      <c r="B26" s="79">
        <v>14.716125563892199</v>
      </c>
      <c r="C26" s="80">
        <v>13.772248281179722</v>
      </c>
      <c r="D26" s="84">
        <f t="shared" si="11"/>
        <v>-0.94387728271247617</v>
      </c>
      <c r="E26" s="80">
        <v>15.401038661281016</v>
      </c>
      <c r="F26" s="80">
        <v>14.554476544187036</v>
      </c>
      <c r="G26" s="83">
        <f t="shared" si="12"/>
        <v>-0.84656211709397944</v>
      </c>
      <c r="H26" s="79">
        <v>15.876948022700658</v>
      </c>
      <c r="I26" s="80">
        <v>14.059607552758239</v>
      </c>
      <c r="J26" s="84">
        <f t="shared" si="13"/>
        <v>-1.8173404699424189</v>
      </c>
      <c r="K26" s="80">
        <v>13.884242221478754</v>
      </c>
      <c r="L26" s="80">
        <v>13.0073377665673</v>
      </c>
      <c r="M26" s="83">
        <f t="shared" si="14"/>
        <v>-0.87690445491145397</v>
      </c>
      <c r="N26" s="79">
        <v>15.317884729649437</v>
      </c>
      <c r="O26" s="80">
        <v>14.410689675834382</v>
      </c>
      <c r="P26" s="84">
        <f t="shared" si="15"/>
        <v>-0.90719505381505527</v>
      </c>
      <c r="Q26" s="80">
        <v>14.062038404726735</v>
      </c>
      <c r="R26" s="80">
        <v>13.685344827586206</v>
      </c>
      <c r="S26" s="83">
        <f t="shared" si="16"/>
        <v>-0.37669357714052865</v>
      </c>
      <c r="T26" s="79">
        <v>15.512757433049835</v>
      </c>
      <c r="U26" s="80">
        <v>14.691910499139416</v>
      </c>
      <c r="V26" s="84">
        <f t="shared" si="17"/>
        <v>-0.82084693391041874</v>
      </c>
      <c r="W26" s="80">
        <v>12.4898357456497</v>
      </c>
      <c r="X26" s="80">
        <v>11.664482306684141</v>
      </c>
      <c r="Y26" s="83">
        <f t="shared" si="18"/>
        <v>-0.82535343896555879</v>
      </c>
      <c r="Z26" s="79">
        <v>8.6010874938210584</v>
      </c>
      <c r="AA26" s="80">
        <v>8.1908439051296185</v>
      </c>
      <c r="AB26" s="84">
        <f t="shared" si="19"/>
        <v>-0.41024358869143995</v>
      </c>
      <c r="AC26" s="80">
        <v>13.818606461658234</v>
      </c>
      <c r="AD26" s="80">
        <v>13.262382316823579</v>
      </c>
      <c r="AE26" s="83">
        <f t="shared" si="20"/>
        <v>-0.55622414483465477</v>
      </c>
      <c r="AF26" s="79">
        <v>11.039837947332883</v>
      </c>
      <c r="AG26" s="80">
        <v>10.955882352941176</v>
      </c>
      <c r="AH26" s="84">
        <f t="shared" si="21"/>
        <v>-8.3955594391706967E-2</v>
      </c>
      <c r="AI26" s="94"/>
    </row>
    <row r="27" spans="1:35">
      <c r="A27" s="224" t="s">
        <v>352</v>
      </c>
      <c r="B27" s="79">
        <v>71.040291334785579</v>
      </c>
      <c r="C27" s="80">
        <v>68.352661341823463</v>
      </c>
      <c r="D27" s="84">
        <f t="shared" si="11"/>
        <v>-2.6876299929621155</v>
      </c>
      <c r="E27" s="80">
        <v>67.89518992790272</v>
      </c>
      <c r="F27" s="80">
        <v>66.34228187919463</v>
      </c>
      <c r="G27" s="83">
        <f t="shared" si="12"/>
        <v>-1.5529080487080904</v>
      </c>
      <c r="H27" s="79">
        <v>68.895086891225048</v>
      </c>
      <c r="I27" s="80">
        <v>65.584916578262124</v>
      </c>
      <c r="J27" s="84">
        <f t="shared" si="13"/>
        <v>-3.3101703129629243</v>
      </c>
      <c r="K27" s="80">
        <v>69.996202050892521</v>
      </c>
      <c r="L27" s="80">
        <v>66.219676549865227</v>
      </c>
      <c r="M27" s="83">
        <f t="shared" si="14"/>
        <v>-3.7765255010272938</v>
      </c>
      <c r="N27" s="79">
        <v>72.833162041795134</v>
      </c>
      <c r="O27" s="80">
        <v>71.028037383177562</v>
      </c>
      <c r="P27" s="84">
        <f t="shared" si="15"/>
        <v>-1.8051246586175722</v>
      </c>
      <c r="Q27" s="80">
        <v>75.038284839203669</v>
      </c>
      <c r="R27" s="80">
        <v>71.465143757384794</v>
      </c>
      <c r="S27" s="83">
        <f t="shared" si="16"/>
        <v>-3.5731410818188749</v>
      </c>
      <c r="T27" s="79">
        <v>74.911281670380461</v>
      </c>
      <c r="U27" s="80">
        <v>72.091605712295376</v>
      </c>
      <c r="V27" s="84">
        <f t="shared" si="17"/>
        <v>-2.8196759580850852</v>
      </c>
      <c r="W27" s="80">
        <v>74.519230769230774</v>
      </c>
      <c r="X27" s="80">
        <v>70.466070997343635</v>
      </c>
      <c r="Y27" s="83">
        <f t="shared" si="18"/>
        <v>-4.0531597718871382</v>
      </c>
      <c r="Z27" s="79">
        <v>86.970684039087956</v>
      </c>
      <c r="AA27" s="80">
        <v>80.817140009965129</v>
      </c>
      <c r="AB27" s="84">
        <f t="shared" si="19"/>
        <v>-6.1535440291228269</v>
      </c>
      <c r="AC27" s="80">
        <v>82.5</v>
      </c>
      <c r="AD27" s="80">
        <v>77.959697732997483</v>
      </c>
      <c r="AE27" s="83">
        <f t="shared" si="20"/>
        <v>-4.5403022670025166</v>
      </c>
      <c r="AF27" s="79">
        <v>76.983035304906011</v>
      </c>
      <c r="AG27" s="80">
        <v>74.361820199778023</v>
      </c>
      <c r="AH27" s="84">
        <f t="shared" si="21"/>
        <v>-2.6212151051279875</v>
      </c>
      <c r="AI27" s="94"/>
    </row>
    <row r="28" spans="1:35">
      <c r="A28" s="225" t="s">
        <v>326</v>
      </c>
      <c r="B28" s="99">
        <v>92.472376471652666</v>
      </c>
      <c r="C28" s="100">
        <v>91.573585206017356</v>
      </c>
      <c r="D28" s="104">
        <f t="shared" si="11"/>
        <v>-0.89879126563531031</v>
      </c>
      <c r="E28" s="100">
        <v>92.275908278737333</v>
      </c>
      <c r="F28" s="100">
        <v>90.740107683104014</v>
      </c>
      <c r="G28" s="103">
        <f t="shared" si="12"/>
        <v>-1.5358005956333187</v>
      </c>
      <c r="H28" s="99">
        <v>92.295866074478994</v>
      </c>
      <c r="I28" s="100">
        <v>91.324587388912406</v>
      </c>
      <c r="J28" s="104">
        <f t="shared" si="13"/>
        <v>-0.97127868556658825</v>
      </c>
      <c r="K28" s="100">
        <v>92.253580811933205</v>
      </c>
      <c r="L28" s="100">
        <v>92.497721980358406</v>
      </c>
      <c r="M28" s="103">
        <f t="shared" si="14"/>
        <v>0.24414116842520173</v>
      </c>
      <c r="N28" s="99">
        <v>93.360383622279599</v>
      </c>
      <c r="O28" s="100">
        <v>92.238493723849373</v>
      </c>
      <c r="P28" s="104">
        <f t="shared" si="15"/>
        <v>-1.1218898984302257</v>
      </c>
      <c r="Q28" s="100">
        <v>92.184466019417471</v>
      </c>
      <c r="R28" s="100">
        <v>91.884057971014485</v>
      </c>
      <c r="S28" s="103">
        <f t="shared" si="16"/>
        <v>-0.30040804840298563</v>
      </c>
      <c r="T28" s="99">
        <v>92.852992446252188</v>
      </c>
      <c r="U28" s="100">
        <v>91.545574636723913</v>
      </c>
      <c r="V28" s="104">
        <f t="shared" si="17"/>
        <v>-1.3074178095282747</v>
      </c>
      <c r="W28" s="100">
        <v>91.922974057234555</v>
      </c>
      <c r="X28" s="100">
        <v>92.627476453393967</v>
      </c>
      <c r="Y28" s="103">
        <f t="shared" si="18"/>
        <v>0.70450239615941257</v>
      </c>
      <c r="Z28" s="99">
        <v>92.534992223950226</v>
      </c>
      <c r="AA28" s="100">
        <v>91.651090342679126</v>
      </c>
      <c r="AB28" s="104">
        <f t="shared" si="19"/>
        <v>-0.88390188127110036</v>
      </c>
      <c r="AC28" s="100">
        <v>92.783505154639172</v>
      </c>
      <c r="AD28" s="100">
        <v>93.463035019455248</v>
      </c>
      <c r="AE28" s="103">
        <f t="shared" si="20"/>
        <v>0.67952986481607525</v>
      </c>
      <c r="AF28" s="99">
        <v>92.941911305434104</v>
      </c>
      <c r="AG28" s="100">
        <v>92.223837209302332</v>
      </c>
      <c r="AH28" s="104">
        <f t="shared" si="21"/>
        <v>-0.71807409613177242</v>
      </c>
      <c r="AI28" s="94"/>
    </row>
    <row r="29" spans="1:35">
      <c r="A29" s="225" t="s">
        <v>329</v>
      </c>
      <c r="B29" s="99">
        <v>91.273806073212739</v>
      </c>
      <c r="C29" s="100">
        <v>90.473612447866543</v>
      </c>
      <c r="D29" s="104">
        <f t="shared" si="11"/>
        <v>-0.80019362534619631</v>
      </c>
      <c r="E29" s="100">
        <v>91.849775784753362</v>
      </c>
      <c r="F29" s="100">
        <v>90.496886351842249</v>
      </c>
      <c r="G29" s="103">
        <f t="shared" si="12"/>
        <v>-1.3528894329111125</v>
      </c>
      <c r="H29" s="99">
        <v>91.221436791057045</v>
      </c>
      <c r="I29" s="100">
        <v>91.376998452810739</v>
      </c>
      <c r="J29" s="104">
        <f t="shared" si="13"/>
        <v>0.15556166175369412</v>
      </c>
      <c r="K29" s="100">
        <v>91.065705128205138</v>
      </c>
      <c r="L29" s="100">
        <v>89.869686627365809</v>
      </c>
      <c r="M29" s="103">
        <f t="shared" si="14"/>
        <v>-1.1960185008393296</v>
      </c>
      <c r="N29" s="99">
        <v>91.397553937061986</v>
      </c>
      <c r="O29" s="100">
        <v>90.195771339075961</v>
      </c>
      <c r="P29" s="104">
        <f t="shared" si="15"/>
        <v>-1.2017825979860248</v>
      </c>
      <c r="Q29" s="100">
        <v>91.183119819140927</v>
      </c>
      <c r="R29" s="100">
        <v>90.166892196662147</v>
      </c>
      <c r="S29" s="103">
        <f t="shared" si="16"/>
        <v>-1.0162276224787803</v>
      </c>
      <c r="T29" s="99">
        <v>91.034113234506165</v>
      </c>
      <c r="U29" s="100">
        <v>90.434419381787805</v>
      </c>
      <c r="V29" s="104">
        <f t="shared" si="17"/>
        <v>-0.59969385271836018</v>
      </c>
      <c r="W29" s="100">
        <v>89.017341040462426</v>
      </c>
      <c r="X29" s="100">
        <v>90.116845180136323</v>
      </c>
      <c r="Y29" s="103">
        <f t="shared" si="18"/>
        <v>1.0995041396738969</v>
      </c>
      <c r="Z29" s="99">
        <v>91.155934833204029</v>
      </c>
      <c r="AA29" s="100">
        <v>89.748201438848923</v>
      </c>
      <c r="AB29" s="104">
        <f t="shared" si="19"/>
        <v>-1.4077333943551054</v>
      </c>
      <c r="AC29" s="100">
        <v>91.219512195121951</v>
      </c>
      <c r="AD29" s="100">
        <v>89.974293059125969</v>
      </c>
      <c r="AE29" s="103">
        <f t="shared" si="20"/>
        <v>-1.2452191359959812</v>
      </c>
      <c r="AF29" s="99">
        <v>89.689781021897801</v>
      </c>
      <c r="AG29" s="100">
        <v>89.806320081549444</v>
      </c>
      <c r="AH29" s="104">
        <f t="shared" si="21"/>
        <v>0.11653905965164313</v>
      </c>
      <c r="AI29" s="94"/>
    </row>
    <row r="30" spans="1:35">
      <c r="A30" s="225" t="s">
        <v>331</v>
      </c>
      <c r="B30" s="99">
        <v>89.704429264939648</v>
      </c>
      <c r="C30" s="100">
        <v>88.700313742928429</v>
      </c>
      <c r="D30" s="104">
        <f t="shared" si="11"/>
        <v>-1.0041155220112188</v>
      </c>
      <c r="E30" s="100">
        <v>90.309621112419478</v>
      </c>
      <c r="F30" s="100">
        <v>89.032413350449289</v>
      </c>
      <c r="G30" s="103">
        <f t="shared" si="12"/>
        <v>-1.2772077619701889</v>
      </c>
      <c r="H30" s="99">
        <v>90.452159870811471</v>
      </c>
      <c r="I30" s="100">
        <v>89.430796884361897</v>
      </c>
      <c r="J30" s="104">
        <f t="shared" si="13"/>
        <v>-1.0213629864495744</v>
      </c>
      <c r="K30" s="100">
        <v>89.515448252574714</v>
      </c>
      <c r="L30" s="100">
        <v>87.982748480690063</v>
      </c>
      <c r="M30" s="103">
        <f t="shared" si="14"/>
        <v>-1.5326997718846513</v>
      </c>
      <c r="N30" s="99">
        <v>89.098639455782319</v>
      </c>
      <c r="O30" s="100">
        <v>89.203436157750886</v>
      </c>
      <c r="P30" s="104">
        <f t="shared" si="15"/>
        <v>0.10479670196856716</v>
      </c>
      <c r="Q30" s="100">
        <v>88.86649874055415</v>
      </c>
      <c r="R30" s="100">
        <v>87.844036697247702</v>
      </c>
      <c r="S30" s="103">
        <f t="shared" si="16"/>
        <v>-1.0224620433064473</v>
      </c>
      <c r="T30" s="99">
        <v>89.800137835975193</v>
      </c>
      <c r="U30" s="100">
        <v>88.160291438979968</v>
      </c>
      <c r="V30" s="104">
        <f t="shared" si="17"/>
        <v>-1.6398463969952246</v>
      </c>
      <c r="W30" s="100">
        <v>85.730400451212631</v>
      </c>
      <c r="X30" s="100">
        <v>85.714285714285708</v>
      </c>
      <c r="Y30" s="103">
        <f t="shared" si="18"/>
        <v>-1.6114736926923001E-2</v>
      </c>
      <c r="Z30" s="99">
        <v>87.779083431257348</v>
      </c>
      <c r="AA30" s="100">
        <v>87.854710556186149</v>
      </c>
      <c r="AB30" s="104">
        <f t="shared" si="19"/>
        <v>7.5627124928800527E-2</v>
      </c>
      <c r="AC30" s="100">
        <v>87.713310580204777</v>
      </c>
      <c r="AD30" s="100">
        <v>90.143369175627242</v>
      </c>
      <c r="AE30" s="103">
        <f t="shared" si="20"/>
        <v>2.4300585954224658</v>
      </c>
      <c r="AF30" s="99">
        <v>89.277389277389275</v>
      </c>
      <c r="AG30" s="100">
        <v>87.721518987341767</v>
      </c>
      <c r="AH30" s="104">
        <f t="shared" si="21"/>
        <v>-1.5558702900475083</v>
      </c>
      <c r="AI30" s="94"/>
    </row>
    <row r="31" spans="1:35">
      <c r="A31" s="225" t="s">
        <v>333</v>
      </c>
      <c r="B31" s="99">
        <v>87.209414488280117</v>
      </c>
      <c r="C31" s="100">
        <v>86.722108495394068</v>
      </c>
      <c r="D31" s="104">
        <f t="shared" si="11"/>
        <v>-0.48730599288604992</v>
      </c>
      <c r="E31" s="100">
        <v>88.589169381107496</v>
      </c>
      <c r="F31" s="100">
        <v>87.290833401355002</v>
      </c>
      <c r="G31" s="103">
        <f t="shared" si="12"/>
        <v>-1.298335979752494</v>
      </c>
      <c r="H31" s="99">
        <v>88.791869453192092</v>
      </c>
      <c r="I31" s="100">
        <v>87.565910484365418</v>
      </c>
      <c r="J31" s="104">
        <f t="shared" si="13"/>
        <v>-1.2259589688266743</v>
      </c>
      <c r="K31" s="100">
        <v>85.767511177347245</v>
      </c>
      <c r="L31" s="100">
        <v>86.899209085378217</v>
      </c>
      <c r="M31" s="103">
        <f t="shared" si="14"/>
        <v>1.1316979080309721</v>
      </c>
      <c r="N31" s="99">
        <v>88.035368886432721</v>
      </c>
      <c r="O31" s="100">
        <v>86.022143139580862</v>
      </c>
      <c r="P31" s="104">
        <f t="shared" si="15"/>
        <v>-2.0132257468518588</v>
      </c>
      <c r="Q31" s="100">
        <v>83.238405207485769</v>
      </c>
      <c r="R31" s="100">
        <v>85.454545454545453</v>
      </c>
      <c r="S31" s="103">
        <f t="shared" si="16"/>
        <v>2.216140247059684</v>
      </c>
      <c r="T31" s="99">
        <v>85.462396545519965</v>
      </c>
      <c r="U31" s="100">
        <v>86.073553272038936</v>
      </c>
      <c r="V31" s="104">
        <f t="shared" si="17"/>
        <v>0.61115672651897057</v>
      </c>
      <c r="W31" s="100">
        <v>82.080419580419587</v>
      </c>
      <c r="X31" s="100">
        <v>83.144570286475684</v>
      </c>
      <c r="Y31" s="103">
        <f t="shared" si="18"/>
        <v>1.0641507060560969</v>
      </c>
      <c r="Z31" s="99">
        <v>81.916537867078816</v>
      </c>
      <c r="AA31" s="100">
        <v>84.550561797752806</v>
      </c>
      <c r="AB31" s="104">
        <f t="shared" si="19"/>
        <v>2.6340239306739903</v>
      </c>
      <c r="AC31" s="100">
        <v>85.942492012779553</v>
      </c>
      <c r="AD31" s="100">
        <v>84.773662551440339</v>
      </c>
      <c r="AE31" s="103">
        <f t="shared" si="20"/>
        <v>-1.1688294613392145</v>
      </c>
      <c r="AF31" s="99">
        <v>82.771535580524343</v>
      </c>
      <c r="AG31" s="100">
        <v>88.311688311688314</v>
      </c>
      <c r="AH31" s="104">
        <f t="shared" si="21"/>
        <v>5.5401527311639711</v>
      </c>
      <c r="AI31" s="94"/>
    </row>
    <row r="32" spans="1:35">
      <c r="A32" s="224" t="s">
        <v>335</v>
      </c>
      <c r="B32" s="79">
        <v>84.262091378321543</v>
      </c>
      <c r="C32" s="80">
        <v>84.320819112627987</v>
      </c>
      <c r="D32" s="84">
        <f t="shared" si="11"/>
        <v>5.872773430644429E-2</v>
      </c>
      <c r="E32" s="80">
        <v>85.567458019687308</v>
      </c>
      <c r="F32" s="80">
        <v>85.197086546700945</v>
      </c>
      <c r="G32" s="83">
        <f t="shared" si="12"/>
        <v>-0.37037147298636341</v>
      </c>
      <c r="H32" s="79">
        <v>87.442922374429216</v>
      </c>
      <c r="I32" s="80">
        <v>85.535550808666457</v>
      </c>
      <c r="J32" s="84">
        <f t="shared" si="13"/>
        <v>-1.9073715657627588</v>
      </c>
      <c r="K32" s="80">
        <v>83.934807916181612</v>
      </c>
      <c r="L32" s="80">
        <v>83.586956521739125</v>
      </c>
      <c r="M32" s="83">
        <f t="shared" si="14"/>
        <v>-0.34785139444248614</v>
      </c>
      <c r="N32" s="79">
        <v>82.967515364354696</v>
      </c>
      <c r="O32" s="80">
        <v>85.540423065778043</v>
      </c>
      <c r="P32" s="84">
        <f t="shared" si="15"/>
        <v>2.5729077014233468</v>
      </c>
      <c r="Q32" s="80">
        <v>78.763440860215056</v>
      </c>
      <c r="R32" s="80">
        <v>80.432822362488736</v>
      </c>
      <c r="S32" s="83">
        <f t="shared" si="16"/>
        <v>1.66938150227368</v>
      </c>
      <c r="T32" s="79">
        <v>82.078064870808134</v>
      </c>
      <c r="U32" s="80">
        <v>82.779230481882706</v>
      </c>
      <c r="V32" s="84">
        <f t="shared" si="17"/>
        <v>0.70116561107457187</v>
      </c>
      <c r="W32" s="80">
        <v>76.341127922971125</v>
      </c>
      <c r="X32" s="80">
        <v>79.069767441860463</v>
      </c>
      <c r="Y32" s="83">
        <f t="shared" si="18"/>
        <v>2.728639518889338</v>
      </c>
      <c r="Z32" s="79">
        <v>77.924944812362028</v>
      </c>
      <c r="AA32" s="80">
        <v>79.933665008291882</v>
      </c>
      <c r="AB32" s="84">
        <f t="shared" si="19"/>
        <v>2.008720195929854</v>
      </c>
      <c r="AC32" s="80">
        <v>77.227722772277232</v>
      </c>
      <c r="AD32" s="80">
        <v>82.943143812709025</v>
      </c>
      <c r="AE32" s="83">
        <f t="shared" si="20"/>
        <v>5.7154210404317922</v>
      </c>
      <c r="AF32" s="79">
        <v>78.140703517587937</v>
      </c>
      <c r="AG32" s="80">
        <v>83.333333333333343</v>
      </c>
      <c r="AH32" s="84">
        <f t="shared" si="21"/>
        <v>5.1926298157454056</v>
      </c>
      <c r="AI32" s="94"/>
    </row>
    <row r="33" spans="1:35">
      <c r="A33" s="224" t="s">
        <v>337</v>
      </c>
      <c r="B33" s="79">
        <v>78.074237412715902</v>
      </c>
      <c r="C33" s="80">
        <v>81.104752425976613</v>
      </c>
      <c r="D33" s="84">
        <f t="shared" si="11"/>
        <v>3.030515013260711</v>
      </c>
      <c r="E33" s="80">
        <v>80.159758203799655</v>
      </c>
      <c r="F33" s="80">
        <v>82.497748423896738</v>
      </c>
      <c r="G33" s="83">
        <f t="shared" si="12"/>
        <v>2.3379902200970832</v>
      </c>
      <c r="H33" s="79">
        <v>81.832395247029382</v>
      </c>
      <c r="I33" s="80">
        <v>82.730659653736566</v>
      </c>
      <c r="J33" s="84">
        <f t="shared" si="13"/>
        <v>0.89826440670718455</v>
      </c>
      <c r="K33" s="80">
        <v>79.310344827586206</v>
      </c>
      <c r="L33" s="80">
        <v>81.270627062706268</v>
      </c>
      <c r="M33" s="83">
        <f t="shared" si="14"/>
        <v>1.9602822351200615</v>
      </c>
      <c r="N33" s="79">
        <v>77.180685358255445</v>
      </c>
      <c r="O33" s="80">
        <v>79.920212765957444</v>
      </c>
      <c r="P33" s="84">
        <f t="shared" si="15"/>
        <v>2.7395274077019991</v>
      </c>
      <c r="Q33" s="80">
        <v>67.621145374449341</v>
      </c>
      <c r="R33" s="80">
        <v>77.526395173454006</v>
      </c>
      <c r="S33" s="83">
        <f t="shared" si="16"/>
        <v>9.9052497990046646</v>
      </c>
      <c r="T33" s="79">
        <v>73.670212765957444</v>
      </c>
      <c r="U33" s="80">
        <v>79.325594250967384</v>
      </c>
      <c r="V33" s="84">
        <f t="shared" si="17"/>
        <v>5.65538148500994</v>
      </c>
      <c r="W33" s="80">
        <v>64.666666666666657</v>
      </c>
      <c r="X33" s="80">
        <v>72.807017543859658</v>
      </c>
      <c r="Y33" s="83">
        <f t="shared" si="18"/>
        <v>8.1403508771930007</v>
      </c>
      <c r="Z33" s="79">
        <v>67.532467532467535</v>
      </c>
      <c r="AA33" s="80">
        <v>79.515418502202635</v>
      </c>
      <c r="AB33" s="84">
        <f t="shared" si="19"/>
        <v>11.9829509697351</v>
      </c>
      <c r="AC33" s="80">
        <v>72.392638036809814</v>
      </c>
      <c r="AD33" s="80">
        <v>78.021978021978029</v>
      </c>
      <c r="AE33" s="83">
        <f t="shared" si="20"/>
        <v>5.6293399851682153</v>
      </c>
      <c r="AF33" s="79">
        <v>68.231046931407946</v>
      </c>
      <c r="AG33" s="80">
        <v>76.381909547738687</v>
      </c>
      <c r="AH33" s="84">
        <f t="shared" si="21"/>
        <v>8.1508626163307412</v>
      </c>
      <c r="AI33" s="94"/>
    </row>
    <row r="34" spans="1:35">
      <c r="A34" s="224" t="s">
        <v>339</v>
      </c>
      <c r="B34" s="79">
        <v>68.611185442868617</v>
      </c>
      <c r="C34" s="80">
        <v>72.634310134310127</v>
      </c>
      <c r="D34" s="84">
        <f t="shared" si="11"/>
        <v>4.0231246914415095</v>
      </c>
      <c r="E34" s="80">
        <v>71.461129399848062</v>
      </c>
      <c r="F34" s="80">
        <v>75.050256868438694</v>
      </c>
      <c r="G34" s="83">
        <f t="shared" si="12"/>
        <v>3.5891274685906325</v>
      </c>
      <c r="H34" s="79">
        <v>72.804972804972806</v>
      </c>
      <c r="I34" s="80">
        <v>76.558355437665782</v>
      </c>
      <c r="J34" s="84">
        <f t="shared" si="13"/>
        <v>3.7533826326929756</v>
      </c>
      <c r="K34" s="80">
        <v>69.738863287250382</v>
      </c>
      <c r="L34" s="80">
        <v>72.256473489519109</v>
      </c>
      <c r="M34" s="83">
        <f t="shared" si="14"/>
        <v>2.5176102022687274</v>
      </c>
      <c r="N34" s="79">
        <v>65.123152709359616</v>
      </c>
      <c r="O34" s="80">
        <v>71.280827366746223</v>
      </c>
      <c r="P34" s="84">
        <f t="shared" si="15"/>
        <v>6.1576746573866075</v>
      </c>
      <c r="Q34" s="80">
        <v>60.821917808219183</v>
      </c>
      <c r="R34" s="80">
        <v>63.265306122448983</v>
      </c>
      <c r="S34" s="83">
        <f t="shared" si="16"/>
        <v>2.4433883142298001</v>
      </c>
      <c r="T34" s="79">
        <v>64.025026068821688</v>
      </c>
      <c r="U34" s="80">
        <v>67.06204379562044</v>
      </c>
      <c r="V34" s="84">
        <f t="shared" si="17"/>
        <v>3.0370177267987515</v>
      </c>
      <c r="W34" s="80">
        <v>53.8860103626943</v>
      </c>
      <c r="X34" s="80">
        <v>60.273972602739725</v>
      </c>
      <c r="Y34" s="83">
        <f t="shared" si="18"/>
        <v>6.3879622400454252</v>
      </c>
      <c r="Z34" s="79">
        <v>60.153256704980841</v>
      </c>
      <c r="AA34" s="80">
        <v>64.423076923076934</v>
      </c>
      <c r="AB34" s="84">
        <f t="shared" si="19"/>
        <v>4.2698202180960934</v>
      </c>
      <c r="AC34" s="80">
        <v>53.623188405797109</v>
      </c>
      <c r="AD34" s="80">
        <v>68.944099378881987</v>
      </c>
      <c r="AE34" s="83">
        <f t="shared" si="20"/>
        <v>15.320910973084878</v>
      </c>
      <c r="AF34" s="79">
        <v>58.015267175572518</v>
      </c>
      <c r="AG34" s="80">
        <v>67.25352112676056</v>
      </c>
      <c r="AH34" s="84">
        <f t="shared" si="21"/>
        <v>9.2382539511880424</v>
      </c>
      <c r="AI34" s="94"/>
    </row>
    <row r="35" spans="1:35">
      <c r="A35" s="224" t="s">
        <v>341</v>
      </c>
      <c r="B35" s="79">
        <v>46.726412745830217</v>
      </c>
      <c r="C35" s="80">
        <v>49.662225558266094</v>
      </c>
      <c r="D35" s="84">
        <f t="shared" si="11"/>
        <v>2.9358128124358771</v>
      </c>
      <c r="E35" s="80">
        <v>48.002708192281652</v>
      </c>
      <c r="F35" s="80">
        <v>52.663662867744499</v>
      </c>
      <c r="G35" s="83">
        <f t="shared" si="12"/>
        <v>4.6609546754628468</v>
      </c>
      <c r="H35" s="79">
        <v>50.703182827535151</v>
      </c>
      <c r="I35" s="80">
        <v>50.480970305311587</v>
      </c>
      <c r="J35" s="84">
        <f t="shared" si="13"/>
        <v>-0.22221252222356469</v>
      </c>
      <c r="K35" s="80">
        <v>45.808823529411761</v>
      </c>
      <c r="L35" s="80">
        <v>48.69638351555929</v>
      </c>
      <c r="M35" s="83">
        <f t="shared" si="14"/>
        <v>2.8875599861475294</v>
      </c>
      <c r="N35" s="79">
        <v>42.232558139534881</v>
      </c>
      <c r="O35" s="80">
        <v>45.63691073219659</v>
      </c>
      <c r="P35" s="84">
        <f t="shared" si="15"/>
        <v>3.4043525926617093</v>
      </c>
      <c r="Q35" s="80">
        <v>39.655172413793103</v>
      </c>
      <c r="R35" s="80">
        <v>45.103857566765576</v>
      </c>
      <c r="S35" s="83">
        <f t="shared" si="16"/>
        <v>5.4486851529724731</v>
      </c>
      <c r="T35" s="79">
        <v>46.469465648854964</v>
      </c>
      <c r="U35" s="80">
        <v>48.583877995642702</v>
      </c>
      <c r="V35" s="84">
        <f t="shared" si="17"/>
        <v>2.1144123467877378</v>
      </c>
      <c r="W35" s="80">
        <v>36.294416243654823</v>
      </c>
      <c r="X35" s="80">
        <v>40.346534653465348</v>
      </c>
      <c r="Y35" s="83">
        <f t="shared" si="18"/>
        <v>4.0521184098105252</v>
      </c>
      <c r="Z35" s="79">
        <v>41.803278688524593</v>
      </c>
      <c r="AA35" s="80">
        <v>53.75</v>
      </c>
      <c r="AB35" s="84">
        <f t="shared" si="19"/>
        <v>11.946721311475407</v>
      </c>
      <c r="AC35" s="80">
        <v>38.70967741935484</v>
      </c>
      <c r="AD35" s="80">
        <v>43.055555555555557</v>
      </c>
      <c r="AE35" s="83">
        <f t="shared" si="20"/>
        <v>4.3458781362007173</v>
      </c>
      <c r="AF35" s="79">
        <v>43.197278911564624</v>
      </c>
      <c r="AG35" s="80">
        <v>42.641509433962263</v>
      </c>
      <c r="AH35" s="84">
        <f t="shared" si="21"/>
        <v>-0.55576947760236095</v>
      </c>
      <c r="AI35" s="94"/>
    </row>
    <row r="36" spans="1:35">
      <c r="A36" s="224" t="s">
        <v>342</v>
      </c>
      <c r="B36" s="79">
        <v>26.205807313813633</v>
      </c>
      <c r="C36" s="80">
        <v>28.815479822191232</v>
      </c>
      <c r="D36" s="84">
        <f t="shared" si="11"/>
        <v>2.6096725083775993</v>
      </c>
      <c r="E36" s="80">
        <v>26.571879936808845</v>
      </c>
      <c r="F36" s="80">
        <v>29.856369201789501</v>
      </c>
      <c r="G36" s="83">
        <f t="shared" si="12"/>
        <v>3.2844892649806567</v>
      </c>
      <c r="H36" s="79">
        <v>30.339666090961426</v>
      </c>
      <c r="I36" s="80">
        <v>29.438717067583049</v>
      </c>
      <c r="J36" s="84">
        <f t="shared" si="13"/>
        <v>-0.90094902337837723</v>
      </c>
      <c r="K36" s="80">
        <v>23.561946902654867</v>
      </c>
      <c r="L36" s="80">
        <v>27.250608272506081</v>
      </c>
      <c r="M36" s="83">
        <f t="shared" si="14"/>
        <v>3.6886613698512143</v>
      </c>
      <c r="N36" s="79">
        <v>20.209973753280842</v>
      </c>
      <c r="O36" s="80">
        <v>24.374420759962927</v>
      </c>
      <c r="P36" s="84">
        <f t="shared" si="15"/>
        <v>4.1644470066820851</v>
      </c>
      <c r="Q36" s="80">
        <v>24.691358024691358</v>
      </c>
      <c r="R36" s="80">
        <v>24.198250728862973</v>
      </c>
      <c r="S36" s="83">
        <f t="shared" si="16"/>
        <v>-0.4931072958283842</v>
      </c>
      <c r="T36" s="79">
        <v>27.969924812030072</v>
      </c>
      <c r="U36" s="80">
        <v>31.617647058823529</v>
      </c>
      <c r="V36" s="84">
        <f t="shared" si="17"/>
        <v>3.6477222467934567</v>
      </c>
      <c r="W36" s="80">
        <v>18.315018315018314</v>
      </c>
      <c r="X36" s="80">
        <v>23.262032085561497</v>
      </c>
      <c r="Y36" s="83">
        <f t="shared" si="18"/>
        <v>4.9470137705431831</v>
      </c>
      <c r="Z36" s="79">
        <v>26.630434782608699</v>
      </c>
      <c r="AA36" s="80">
        <v>29.910714285714285</v>
      </c>
      <c r="AB36" s="84">
        <f t="shared" si="19"/>
        <v>3.2802795031055858</v>
      </c>
      <c r="AC36" s="80">
        <v>20.168067226890756</v>
      </c>
      <c r="AD36" s="80">
        <v>33.088235294117645</v>
      </c>
      <c r="AE36" s="83">
        <f t="shared" si="20"/>
        <v>12.920168067226889</v>
      </c>
      <c r="AF36" s="79">
        <v>29.608938547486037</v>
      </c>
      <c r="AG36" s="80">
        <v>31.954887218045116</v>
      </c>
      <c r="AH36" s="84">
        <f t="shared" si="21"/>
        <v>2.3459486705590784</v>
      </c>
      <c r="AI36" s="94"/>
    </row>
    <row r="37" spans="1:35">
      <c r="A37" s="224" t="s">
        <v>343</v>
      </c>
      <c r="B37" s="79">
        <v>15.784232365145229</v>
      </c>
      <c r="C37" s="80">
        <v>15.967438948027551</v>
      </c>
      <c r="D37" s="84">
        <f t="shared" si="11"/>
        <v>0.18320658288232217</v>
      </c>
      <c r="E37" s="80">
        <v>15.668789808917197</v>
      </c>
      <c r="F37" s="80">
        <v>15.746219592373439</v>
      </c>
      <c r="G37" s="83">
        <f t="shared" si="12"/>
        <v>7.7429783456242518E-2</v>
      </c>
      <c r="H37" s="79">
        <v>20.558572536850271</v>
      </c>
      <c r="I37" s="80">
        <v>18.086860912589334</v>
      </c>
      <c r="J37" s="84">
        <f t="shared" si="13"/>
        <v>-2.4717116242609372</v>
      </c>
      <c r="K37" s="80">
        <v>13.76281112737921</v>
      </c>
      <c r="L37" s="80">
        <v>13.309776207302709</v>
      </c>
      <c r="M37" s="83">
        <f t="shared" si="14"/>
        <v>-0.45303492007650092</v>
      </c>
      <c r="N37" s="79">
        <v>13.12127236580517</v>
      </c>
      <c r="O37" s="80">
        <v>13.75886524822695</v>
      </c>
      <c r="P37" s="84">
        <f t="shared" si="15"/>
        <v>0.63759288242177981</v>
      </c>
      <c r="Q37" s="80">
        <v>14.136125654450263</v>
      </c>
      <c r="R37" s="80">
        <v>12.133891213389122</v>
      </c>
      <c r="S37" s="83">
        <f t="shared" si="16"/>
        <v>-2.002234441061141</v>
      </c>
      <c r="T37" s="79">
        <v>14.439655172413794</v>
      </c>
      <c r="U37" s="80">
        <v>18.615384615384613</v>
      </c>
      <c r="V37" s="84">
        <f t="shared" si="17"/>
        <v>4.1757294429708196</v>
      </c>
      <c r="W37" s="80">
        <v>12.195121951219512</v>
      </c>
      <c r="X37" s="80">
        <v>10.040160642570282</v>
      </c>
      <c r="Y37" s="83">
        <f t="shared" si="18"/>
        <v>-2.1549613086492307</v>
      </c>
      <c r="Z37" s="79">
        <v>13.385826771653544</v>
      </c>
      <c r="AA37" s="80">
        <v>25.730994152046783</v>
      </c>
      <c r="AB37" s="84">
        <f t="shared" si="19"/>
        <v>12.345167380393239</v>
      </c>
      <c r="AC37" s="80">
        <v>8.9743589743589745</v>
      </c>
      <c r="AD37" s="80">
        <v>12.745098039215685</v>
      </c>
      <c r="AE37" s="83">
        <f t="shared" si="20"/>
        <v>3.770739064856711</v>
      </c>
      <c r="AF37" s="79">
        <v>10.76923076923077</v>
      </c>
      <c r="AG37" s="80">
        <v>15.723270440251572</v>
      </c>
      <c r="AH37" s="84">
        <f t="shared" si="21"/>
        <v>4.9540396710208014</v>
      </c>
      <c r="AI37" s="94"/>
    </row>
    <row r="38" spans="1:35">
      <c r="A38" s="224" t="s">
        <v>344</v>
      </c>
      <c r="B38" s="79">
        <v>9.4105113636363633</v>
      </c>
      <c r="C38" s="80">
        <v>9.0718405873099108</v>
      </c>
      <c r="D38" s="84">
        <f t="shared" si="11"/>
        <v>-0.33867077632645248</v>
      </c>
      <c r="E38" s="80">
        <v>8.6634740966478017</v>
      </c>
      <c r="F38" s="80">
        <v>9.8300413412953613</v>
      </c>
      <c r="G38" s="83">
        <f t="shared" si="12"/>
        <v>1.1665672446475597</v>
      </c>
      <c r="H38" s="79">
        <v>12.466124661246612</v>
      </c>
      <c r="I38" s="80">
        <v>9.3093093093093096</v>
      </c>
      <c r="J38" s="84">
        <f t="shared" si="13"/>
        <v>-3.1568153519373023</v>
      </c>
      <c r="K38" s="80">
        <v>8.502772643253234</v>
      </c>
      <c r="L38" s="80">
        <v>8.2408874801901746</v>
      </c>
      <c r="M38" s="83">
        <f t="shared" si="14"/>
        <v>-0.26188516306305942</v>
      </c>
      <c r="N38" s="79">
        <v>8.5836909871244629</v>
      </c>
      <c r="O38" s="80">
        <v>6.1538461538461542</v>
      </c>
      <c r="P38" s="84">
        <f t="shared" si="15"/>
        <v>-2.4298448332783087</v>
      </c>
      <c r="Q38" s="80">
        <v>10.497237569060774</v>
      </c>
      <c r="R38" s="80">
        <v>7.3684210526315779</v>
      </c>
      <c r="S38" s="83">
        <f t="shared" si="16"/>
        <v>-3.1288165164291959</v>
      </c>
      <c r="T38" s="79">
        <v>9.3617021276595747</v>
      </c>
      <c r="U38" s="80">
        <v>10.138248847926267</v>
      </c>
      <c r="V38" s="84">
        <f t="shared" si="17"/>
        <v>0.77654672026669225</v>
      </c>
      <c r="W38" s="80">
        <v>4.5662100456620998</v>
      </c>
      <c r="X38" s="80">
        <v>7.1794871794871788</v>
      </c>
      <c r="Y38" s="83">
        <f t="shared" si="18"/>
        <v>2.6132771338250791</v>
      </c>
      <c r="Z38" s="79">
        <v>8.4507042253521121</v>
      </c>
      <c r="AA38" s="80">
        <v>13.761467889908257</v>
      </c>
      <c r="AB38" s="84">
        <f t="shared" si="19"/>
        <v>5.3107636645561449</v>
      </c>
      <c r="AC38" s="80">
        <v>11.267605633802818</v>
      </c>
      <c r="AD38" s="80">
        <v>11.111111111111111</v>
      </c>
      <c r="AE38" s="83">
        <f t="shared" si="20"/>
        <v>-0.15649452269170716</v>
      </c>
      <c r="AF38" s="79">
        <v>10.144927536231885</v>
      </c>
      <c r="AG38" s="80">
        <v>5.1851851851851851</v>
      </c>
      <c r="AH38" s="84">
        <f t="shared" si="21"/>
        <v>-4.9597423510466996</v>
      </c>
      <c r="AI38" s="94"/>
    </row>
    <row r="39" spans="1:35">
      <c r="A39" s="224" t="s">
        <v>345</v>
      </c>
      <c r="B39" s="79">
        <v>5.9995312866182333</v>
      </c>
      <c r="C39" s="80">
        <v>5.3487460815047028</v>
      </c>
      <c r="D39" s="84">
        <f t="shared" si="11"/>
        <v>-0.65078520511353055</v>
      </c>
      <c r="E39" s="80">
        <v>4.931192660550459</v>
      </c>
      <c r="F39" s="80">
        <v>5.3022794846382562</v>
      </c>
      <c r="G39" s="83">
        <f t="shared" si="12"/>
        <v>0.37108682408779714</v>
      </c>
      <c r="H39" s="79">
        <v>8.9121887287024908</v>
      </c>
      <c r="I39" s="80">
        <v>5.491585473870682</v>
      </c>
      <c r="J39" s="84">
        <f t="shared" si="13"/>
        <v>-3.4206032548318088</v>
      </c>
      <c r="K39" s="80">
        <v>6.4583333333333339</v>
      </c>
      <c r="L39" s="80">
        <v>4.6938775510204085</v>
      </c>
      <c r="M39" s="83">
        <f t="shared" si="14"/>
        <v>-1.7644557823129254</v>
      </c>
      <c r="N39" s="79">
        <v>3.296703296703297</v>
      </c>
      <c r="O39" s="80">
        <v>4.9886621315192743</v>
      </c>
      <c r="P39" s="84">
        <f t="shared" si="15"/>
        <v>1.6919588348159773</v>
      </c>
      <c r="Q39" s="80">
        <v>6.5040650406504072</v>
      </c>
      <c r="R39" s="80">
        <v>4.294478527607362</v>
      </c>
      <c r="S39" s="83">
        <f t="shared" si="16"/>
        <v>-2.2095865130430452</v>
      </c>
      <c r="T39" s="79">
        <v>6.8452380952380958</v>
      </c>
      <c r="U39" s="80">
        <v>7.9710144927536222</v>
      </c>
      <c r="V39" s="84">
        <f t="shared" si="17"/>
        <v>1.1257763975155264</v>
      </c>
      <c r="W39" s="80">
        <v>5.2287581699346406</v>
      </c>
      <c r="X39" s="80">
        <v>2.3391812865497075</v>
      </c>
      <c r="Y39" s="83">
        <f t="shared" si="18"/>
        <v>-2.8895768833849331</v>
      </c>
      <c r="Z39" s="79">
        <v>6.7796610169491522</v>
      </c>
      <c r="AA39" s="80">
        <v>3.669724770642202</v>
      </c>
      <c r="AB39" s="84">
        <f t="shared" si="19"/>
        <v>-3.1099362463069502</v>
      </c>
      <c r="AC39" s="80">
        <v>1.8867924528301887</v>
      </c>
      <c r="AD39" s="80">
        <v>3.7037037037037033</v>
      </c>
      <c r="AE39" s="83">
        <f t="shared" si="20"/>
        <v>1.8169112508735146</v>
      </c>
      <c r="AF39" s="79">
        <v>8.2706766917293226</v>
      </c>
      <c r="AG39" s="80">
        <v>7.8260869565217401</v>
      </c>
      <c r="AH39" s="84">
        <f t="shared" si="21"/>
        <v>-0.44458973520758249</v>
      </c>
      <c r="AI39" s="94"/>
    </row>
    <row r="40" spans="1:35">
      <c r="A40" s="224" t="s">
        <v>346</v>
      </c>
      <c r="B40" s="79">
        <v>2.4146812620734059</v>
      </c>
      <c r="C40" s="80">
        <v>2.4096385542168677</v>
      </c>
      <c r="D40" s="84">
        <f t="shared" si="11"/>
        <v>-5.0427078565382644E-3</v>
      </c>
      <c r="E40" s="80">
        <v>1.6608391608391608</v>
      </c>
      <c r="F40" s="80">
        <v>2.9441624365482233</v>
      </c>
      <c r="G40" s="83">
        <f t="shared" si="12"/>
        <v>1.2833232757090625</v>
      </c>
      <c r="H40" s="79">
        <v>4.3010752688172049</v>
      </c>
      <c r="I40" s="80">
        <v>2.0449897750511248</v>
      </c>
      <c r="J40" s="84">
        <f t="shared" si="13"/>
        <v>-2.2560854937660801</v>
      </c>
      <c r="K40" s="80">
        <v>2.6627218934911245</v>
      </c>
      <c r="L40" s="80">
        <v>1.4678899082568808</v>
      </c>
      <c r="M40" s="83">
        <f t="shared" si="14"/>
        <v>-1.1948319852342437</v>
      </c>
      <c r="N40" s="79">
        <v>1.1320754716981132</v>
      </c>
      <c r="O40" s="80">
        <v>2.2831050228310499</v>
      </c>
      <c r="P40" s="84">
        <f t="shared" si="15"/>
        <v>1.1510295511329367</v>
      </c>
      <c r="Q40" s="80">
        <v>4.2372881355932197</v>
      </c>
      <c r="R40" s="80">
        <v>4.1884816753926701</v>
      </c>
      <c r="S40" s="83">
        <f t="shared" si="16"/>
        <v>-4.8806460200549573E-2</v>
      </c>
      <c r="T40" s="79">
        <v>3.5714285714285712</v>
      </c>
      <c r="U40" s="80">
        <v>1.5151515151515151</v>
      </c>
      <c r="V40" s="84">
        <f t="shared" si="17"/>
        <v>-2.056277056277056</v>
      </c>
      <c r="W40" s="80">
        <v>0.68965517241379315</v>
      </c>
      <c r="X40" s="80">
        <v>4.2328042328042326</v>
      </c>
      <c r="Y40" s="83">
        <f t="shared" si="18"/>
        <v>3.5431490603904394</v>
      </c>
      <c r="Z40" s="79">
        <v>1.8691588785046727</v>
      </c>
      <c r="AA40" s="80">
        <v>0.74626865671641784</v>
      </c>
      <c r="AB40" s="84">
        <f t="shared" si="19"/>
        <v>-1.1228902217882548</v>
      </c>
      <c r="AC40" s="80">
        <v>0</v>
      </c>
      <c r="AD40" s="80">
        <v>0</v>
      </c>
      <c r="AE40" s="83">
        <f t="shared" si="20"/>
        <v>0</v>
      </c>
      <c r="AF40" s="79">
        <v>2.6548672566371683</v>
      </c>
      <c r="AG40" s="80">
        <v>1.875</v>
      </c>
      <c r="AH40" s="84">
        <f t="shared" si="21"/>
        <v>-0.77986725663716827</v>
      </c>
      <c r="AI40" s="94"/>
    </row>
    <row r="41" spans="1:35">
      <c r="A41" s="226" t="s">
        <v>347</v>
      </c>
      <c r="B41" s="87">
        <v>14.559260482007264</v>
      </c>
      <c r="C41" s="88">
        <v>15.546313585695696</v>
      </c>
      <c r="D41" s="92">
        <f t="shared" si="11"/>
        <v>0.98705310368843158</v>
      </c>
      <c r="E41" s="88">
        <v>14.142923867351707</v>
      </c>
      <c r="F41" s="88">
        <v>15.801991972647539</v>
      </c>
      <c r="G41" s="91">
        <f t="shared" si="12"/>
        <v>1.659068105295832</v>
      </c>
      <c r="H41" s="87">
        <v>18.73854052071874</v>
      </c>
      <c r="I41" s="88">
        <v>16.579916211755744</v>
      </c>
      <c r="J41" s="92">
        <f t="shared" si="13"/>
        <v>-2.1586243089629953</v>
      </c>
      <c r="K41" s="88">
        <v>13.340122199592669</v>
      </c>
      <c r="L41" s="88">
        <v>14.194236926360727</v>
      </c>
      <c r="M41" s="91">
        <f t="shared" si="14"/>
        <v>0.85411472676805822</v>
      </c>
      <c r="N41" s="87">
        <v>11.652542372881355</v>
      </c>
      <c r="O41" s="88">
        <v>13.470173187940986</v>
      </c>
      <c r="P41" s="92">
        <f t="shared" si="15"/>
        <v>1.8176308150596316</v>
      </c>
      <c r="Q41" s="88">
        <v>13.901869158878505</v>
      </c>
      <c r="R41" s="88">
        <v>12.522202486678507</v>
      </c>
      <c r="S41" s="91">
        <f t="shared" si="16"/>
        <v>-1.3796666721999973</v>
      </c>
      <c r="T41" s="87">
        <v>15.043438500228623</v>
      </c>
      <c r="U41" s="88">
        <v>17.744202389318342</v>
      </c>
      <c r="V41" s="92">
        <f t="shared" si="17"/>
        <v>2.7007638890897194</v>
      </c>
      <c r="W41" s="88">
        <v>9.4472361809045218</v>
      </c>
      <c r="X41" s="88">
        <v>11.714770797962649</v>
      </c>
      <c r="Y41" s="91">
        <f t="shared" si="18"/>
        <v>2.2675346170581268</v>
      </c>
      <c r="Z41" s="87">
        <v>12.979351032448378</v>
      </c>
      <c r="AA41" s="88">
        <v>17.536813922356089</v>
      </c>
      <c r="AB41" s="92">
        <f t="shared" si="19"/>
        <v>4.5574628899077112</v>
      </c>
      <c r="AC41" s="88">
        <v>10.335917312661499</v>
      </c>
      <c r="AD41" s="88">
        <v>16.067146282973621</v>
      </c>
      <c r="AE41" s="91">
        <f t="shared" si="20"/>
        <v>5.731228970312122</v>
      </c>
      <c r="AF41" s="87">
        <v>13.708513708513708</v>
      </c>
      <c r="AG41" s="88">
        <v>15.449101796407186</v>
      </c>
      <c r="AH41" s="92">
        <f t="shared" si="21"/>
        <v>1.7405880878934781</v>
      </c>
      <c r="AI41" s="94"/>
    </row>
    <row r="42" spans="1:35">
      <c r="A42" s="223" t="s">
        <v>348</v>
      </c>
      <c r="B42" s="80"/>
      <c r="C42" s="80"/>
      <c r="D42" s="83"/>
      <c r="E42" s="80"/>
      <c r="F42" s="80"/>
      <c r="G42" s="83"/>
      <c r="H42" s="80"/>
      <c r="I42" s="80"/>
      <c r="J42" s="83"/>
      <c r="K42" s="80"/>
      <c r="L42" s="80"/>
      <c r="M42" s="83"/>
      <c r="N42" s="80"/>
      <c r="O42" s="80"/>
      <c r="P42" s="83"/>
      <c r="Q42" s="80"/>
      <c r="R42" s="80"/>
      <c r="S42" s="83"/>
      <c r="T42" s="80"/>
      <c r="U42" s="80"/>
      <c r="V42" s="83"/>
      <c r="W42" s="80"/>
      <c r="X42" s="80"/>
      <c r="Y42" s="83"/>
      <c r="Z42" s="80"/>
      <c r="AA42" s="80"/>
      <c r="AB42" s="83"/>
      <c r="AC42" s="80"/>
      <c r="AD42" s="80"/>
      <c r="AE42" s="83"/>
      <c r="AF42" s="80"/>
      <c r="AG42" s="80"/>
      <c r="AH42" s="83"/>
      <c r="AI42" s="94"/>
    </row>
    <row r="43" spans="1:35">
      <c r="A43" s="106" t="s">
        <v>353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</row>
    <row r="44" spans="1:35">
      <c r="A44" s="107"/>
      <c r="B44" s="107" t="s">
        <v>165</v>
      </c>
      <c r="C44" s="70"/>
      <c r="D44" s="175"/>
      <c r="E44" s="70" t="s">
        <v>200</v>
      </c>
      <c r="F44" s="70"/>
      <c r="G44" s="70"/>
      <c r="H44" s="107" t="s">
        <v>311</v>
      </c>
      <c r="I44" s="70"/>
      <c r="J44" s="175"/>
      <c r="K44" s="70" t="s">
        <v>312</v>
      </c>
      <c r="L44" s="70"/>
      <c r="M44" s="70"/>
      <c r="N44" s="107" t="s">
        <v>313</v>
      </c>
      <c r="O44" s="70"/>
      <c r="P44" s="175"/>
      <c r="Q44" s="70" t="s">
        <v>314</v>
      </c>
      <c r="R44" s="70"/>
      <c r="S44" s="70"/>
      <c r="T44" s="107" t="s">
        <v>315</v>
      </c>
      <c r="U44" s="70"/>
      <c r="V44" s="175"/>
      <c r="W44" s="107" t="s">
        <v>316</v>
      </c>
      <c r="X44" s="70"/>
      <c r="Y44" s="175"/>
      <c r="Z44" s="70" t="s">
        <v>317</v>
      </c>
      <c r="AA44" s="70"/>
      <c r="AB44" s="70"/>
      <c r="AC44" s="107" t="s">
        <v>318</v>
      </c>
      <c r="AD44" s="70"/>
      <c r="AE44" s="175"/>
      <c r="AF44" s="70" t="s">
        <v>319</v>
      </c>
      <c r="AG44" s="70"/>
      <c r="AH44" s="175"/>
      <c r="AI44" s="61"/>
    </row>
    <row r="45" spans="1:35">
      <c r="A45" s="108"/>
      <c r="B45" s="108" t="s">
        <v>157</v>
      </c>
      <c r="C45" s="85" t="s">
        <v>158</v>
      </c>
      <c r="D45" s="219" t="s">
        <v>320</v>
      </c>
      <c r="E45" s="85" t="s">
        <v>157</v>
      </c>
      <c r="F45" s="85" t="s">
        <v>158</v>
      </c>
      <c r="G45" s="85" t="s">
        <v>320</v>
      </c>
      <c r="H45" s="108" t="s">
        <v>157</v>
      </c>
      <c r="I45" s="85" t="s">
        <v>158</v>
      </c>
      <c r="J45" s="219" t="s">
        <v>320</v>
      </c>
      <c r="K45" s="85" t="s">
        <v>157</v>
      </c>
      <c r="L45" s="85" t="s">
        <v>158</v>
      </c>
      <c r="M45" s="85" t="s">
        <v>320</v>
      </c>
      <c r="N45" s="108" t="s">
        <v>157</v>
      </c>
      <c r="O45" s="85" t="s">
        <v>158</v>
      </c>
      <c r="P45" s="219" t="s">
        <v>320</v>
      </c>
      <c r="Q45" s="85" t="s">
        <v>157</v>
      </c>
      <c r="R45" s="85" t="s">
        <v>158</v>
      </c>
      <c r="S45" s="85" t="s">
        <v>320</v>
      </c>
      <c r="T45" s="108" t="s">
        <v>157</v>
      </c>
      <c r="U45" s="85" t="s">
        <v>158</v>
      </c>
      <c r="V45" s="219" t="s">
        <v>320</v>
      </c>
      <c r="W45" s="108" t="s">
        <v>157</v>
      </c>
      <c r="X45" s="85" t="s">
        <v>158</v>
      </c>
      <c r="Y45" s="219" t="s">
        <v>320</v>
      </c>
      <c r="Z45" s="85" t="s">
        <v>157</v>
      </c>
      <c r="AA45" s="85" t="s">
        <v>158</v>
      </c>
      <c r="AB45" s="85" t="s">
        <v>320</v>
      </c>
      <c r="AC45" s="108" t="s">
        <v>157</v>
      </c>
      <c r="AD45" s="85" t="s">
        <v>158</v>
      </c>
      <c r="AE45" s="219" t="s">
        <v>320</v>
      </c>
      <c r="AF45" s="85" t="s">
        <v>157</v>
      </c>
      <c r="AG45" s="85" t="s">
        <v>158</v>
      </c>
      <c r="AH45" s="219" t="s">
        <v>320</v>
      </c>
      <c r="AI45" s="61"/>
    </row>
    <row r="46" spans="1:35">
      <c r="A46" s="111" t="s">
        <v>355</v>
      </c>
      <c r="B46" s="79">
        <v>45.34198456302034</v>
      </c>
      <c r="C46" s="80">
        <v>47.299436392307172</v>
      </c>
      <c r="D46" s="84">
        <f t="shared" ref="D46:D62" si="22">C46-B46</f>
        <v>1.9574518292868319</v>
      </c>
      <c r="E46" s="80">
        <v>43.315209305850679</v>
      </c>
      <c r="F46" s="80">
        <v>45.796994836221735</v>
      </c>
      <c r="G46" s="83">
        <f t="shared" ref="G46:G62" si="23">F46-E46</f>
        <v>2.4817855303710559</v>
      </c>
      <c r="H46" s="79">
        <v>45.389606498720283</v>
      </c>
      <c r="I46" s="80">
        <v>45.918818229076422</v>
      </c>
      <c r="J46" s="84">
        <f t="shared" ref="J46:J62" si="24">I46-H46</f>
        <v>0.52921173035613833</v>
      </c>
      <c r="K46" s="80">
        <v>41.61497712367229</v>
      </c>
      <c r="L46" s="80">
        <v>44.167330896297727</v>
      </c>
      <c r="M46" s="83">
        <f t="shared" ref="M46:M62" si="25">L46-K46</f>
        <v>2.5523537726254375</v>
      </c>
      <c r="N46" s="79">
        <v>43.143213823723798</v>
      </c>
      <c r="O46" s="80">
        <v>44.993867735244415</v>
      </c>
      <c r="P46" s="84">
        <f t="shared" ref="P46:P62" si="26">O46-N46</f>
        <v>1.8506539115206166</v>
      </c>
      <c r="Q46" s="80">
        <v>51.768146411147953</v>
      </c>
      <c r="R46" s="80">
        <v>53.508197654559943</v>
      </c>
      <c r="S46" s="83">
        <f t="shared" ref="S46:S62" si="27">R46-Q46</f>
        <v>1.7400512434119904</v>
      </c>
      <c r="T46" s="79">
        <v>46.297267988946025</v>
      </c>
      <c r="U46" s="80">
        <v>48.431744139003044</v>
      </c>
      <c r="V46" s="84">
        <f t="shared" ref="V46:V62" si="28">U46-T46</f>
        <v>2.1344761500570186</v>
      </c>
      <c r="W46" s="79">
        <v>46.436077667200223</v>
      </c>
      <c r="X46" s="80">
        <v>48.627663946456877</v>
      </c>
      <c r="Y46" s="84">
        <f t="shared" ref="Y46:Y62" si="29">X46-W46</f>
        <v>2.1915862792566543</v>
      </c>
      <c r="Z46" s="80">
        <v>53.204511493664661</v>
      </c>
      <c r="AA46" s="80">
        <v>56.459087298084562</v>
      </c>
      <c r="AB46" s="83">
        <f t="shared" ref="AB46:AB62" si="30">AA46-Z46</f>
        <v>3.2545758044199005</v>
      </c>
      <c r="AC46" s="72">
        <v>56.140231217815362</v>
      </c>
      <c r="AD46" s="73">
        <v>58.839512352078941</v>
      </c>
      <c r="AE46" s="77">
        <f t="shared" ref="AE46:AE62" si="31">AD46-AC46</f>
        <v>2.699281134263579</v>
      </c>
      <c r="AF46" s="80">
        <v>55.841490369434801</v>
      </c>
      <c r="AG46" s="80">
        <v>58.547069372882795</v>
      </c>
      <c r="AH46" s="84">
        <f t="shared" ref="AH46:AH62" si="32">AG46-AF46</f>
        <v>2.7055790034479941</v>
      </c>
      <c r="AI46" s="94"/>
    </row>
    <row r="47" spans="1:35">
      <c r="A47" s="224" t="s">
        <v>322</v>
      </c>
      <c r="B47" s="79">
        <v>21.900826446280991</v>
      </c>
      <c r="C47" s="80">
        <v>31.384015594541907</v>
      </c>
      <c r="D47" s="84">
        <f t="shared" si="22"/>
        <v>9.4831891482609159</v>
      </c>
      <c r="E47" s="80">
        <v>23.834196891191709</v>
      </c>
      <c r="F47" s="80">
        <v>28.07017543859649</v>
      </c>
      <c r="G47" s="83">
        <f t="shared" si="23"/>
        <v>4.2359785474047804</v>
      </c>
      <c r="H47" s="79">
        <v>26.72413793103448</v>
      </c>
      <c r="I47" s="80">
        <v>35.294117647058826</v>
      </c>
      <c r="J47" s="84">
        <f t="shared" si="24"/>
        <v>8.5699797160243456</v>
      </c>
      <c r="K47" s="80">
        <v>14.864864864864865</v>
      </c>
      <c r="L47" s="80">
        <v>36</v>
      </c>
      <c r="M47" s="83">
        <f t="shared" si="25"/>
        <v>21.135135135135137</v>
      </c>
      <c r="N47" s="79">
        <v>20</v>
      </c>
      <c r="O47" s="80">
        <v>30.681818181818183</v>
      </c>
      <c r="P47" s="84">
        <f t="shared" si="26"/>
        <v>10.681818181818183</v>
      </c>
      <c r="Q47" s="80">
        <v>29.268292682926827</v>
      </c>
      <c r="R47" s="80">
        <v>33.333333333333329</v>
      </c>
      <c r="S47" s="83">
        <f t="shared" si="27"/>
        <v>4.0650406504065018</v>
      </c>
      <c r="T47" s="79">
        <v>19.469026548672566</v>
      </c>
      <c r="U47" s="80">
        <v>32.967032967032964</v>
      </c>
      <c r="V47" s="84">
        <f t="shared" si="28"/>
        <v>13.498006418360397</v>
      </c>
      <c r="W47" s="79">
        <v>18.918918918918919</v>
      </c>
      <c r="X47" s="80">
        <v>33.333333333333329</v>
      </c>
      <c r="Y47" s="84">
        <f t="shared" si="29"/>
        <v>14.414414414414409</v>
      </c>
      <c r="Z47" s="80">
        <v>29.411764705882355</v>
      </c>
      <c r="AA47" s="80">
        <v>22.222222222222221</v>
      </c>
      <c r="AB47" s="83">
        <f t="shared" si="30"/>
        <v>-7.1895424836601336</v>
      </c>
      <c r="AC47" s="79">
        <v>0</v>
      </c>
      <c r="AD47" s="80">
        <v>27.27272727272727</v>
      </c>
      <c r="AE47" s="84">
        <f t="shared" si="31"/>
        <v>27.27272727272727</v>
      </c>
      <c r="AF47" s="80">
        <v>22.222222222222221</v>
      </c>
      <c r="AG47" s="80">
        <v>18.75</v>
      </c>
      <c r="AH47" s="84">
        <f t="shared" si="32"/>
        <v>-3.4722222222222214</v>
      </c>
      <c r="AI47" s="94"/>
    </row>
    <row r="48" spans="1:35">
      <c r="A48" s="224" t="s">
        <v>352</v>
      </c>
      <c r="B48" s="79">
        <v>38.402539010843697</v>
      </c>
      <c r="C48" s="80">
        <v>45.745784695201039</v>
      </c>
      <c r="D48" s="84">
        <f t="shared" si="22"/>
        <v>7.3432456843573419</v>
      </c>
      <c r="E48" s="80">
        <v>37.625604763676961</v>
      </c>
      <c r="F48" s="80">
        <v>46.988605534454692</v>
      </c>
      <c r="G48" s="83">
        <f t="shared" si="23"/>
        <v>9.363000770777731</v>
      </c>
      <c r="H48" s="79">
        <v>39.827586206896555</v>
      </c>
      <c r="I48" s="80">
        <v>44.949026876737719</v>
      </c>
      <c r="J48" s="84">
        <f t="shared" si="24"/>
        <v>5.1214406698411636</v>
      </c>
      <c r="K48" s="80">
        <v>34.137931034482762</v>
      </c>
      <c r="L48" s="80">
        <v>44.851904090267986</v>
      </c>
      <c r="M48" s="83">
        <f t="shared" si="25"/>
        <v>10.713973055785225</v>
      </c>
      <c r="N48" s="79">
        <v>37.765363128491622</v>
      </c>
      <c r="O48" s="80">
        <v>42.14123006833713</v>
      </c>
      <c r="P48" s="84">
        <f t="shared" si="26"/>
        <v>4.3758669398455083</v>
      </c>
      <c r="Q48" s="80">
        <v>40.412044374009511</v>
      </c>
      <c r="R48" s="80">
        <v>47.948164146868251</v>
      </c>
      <c r="S48" s="83">
        <f t="shared" si="27"/>
        <v>7.5361197728587399</v>
      </c>
      <c r="T48" s="79">
        <v>39.047029702970299</v>
      </c>
      <c r="U48" s="80">
        <v>46.853741496598637</v>
      </c>
      <c r="V48" s="84">
        <f t="shared" si="28"/>
        <v>7.8067117936283381</v>
      </c>
      <c r="W48" s="79">
        <v>36.339165545087482</v>
      </c>
      <c r="X48" s="80">
        <v>45.833333333333329</v>
      </c>
      <c r="Y48" s="84">
        <f t="shared" si="29"/>
        <v>9.4941677882458464</v>
      </c>
      <c r="Z48" s="80">
        <v>46.948356807511736</v>
      </c>
      <c r="AA48" s="80">
        <v>47.252747252747248</v>
      </c>
      <c r="AB48" s="83">
        <f t="shared" si="30"/>
        <v>0.30439044523551217</v>
      </c>
      <c r="AC48" s="79">
        <v>45.539906103286384</v>
      </c>
      <c r="AD48" s="80">
        <v>49.723756906077348</v>
      </c>
      <c r="AE48" s="84">
        <f t="shared" si="31"/>
        <v>4.183850802790964</v>
      </c>
      <c r="AF48" s="80">
        <v>37.685459940652819</v>
      </c>
      <c r="AG48" s="80">
        <v>47.679324894514771</v>
      </c>
      <c r="AH48" s="84">
        <f t="shared" si="32"/>
        <v>9.9938649538619515</v>
      </c>
      <c r="AI48" s="94"/>
    </row>
    <row r="49" spans="1:35">
      <c r="A49" s="225" t="s">
        <v>326</v>
      </c>
      <c r="B49" s="99">
        <v>49.584321894952069</v>
      </c>
      <c r="C49" s="100">
        <v>56.82471437887974</v>
      </c>
      <c r="D49" s="104">
        <f t="shared" si="22"/>
        <v>7.2403924839276712</v>
      </c>
      <c r="E49" s="100">
        <v>49.470839900923217</v>
      </c>
      <c r="F49" s="100">
        <v>57.901164975573096</v>
      </c>
      <c r="G49" s="103">
        <f t="shared" si="23"/>
        <v>8.430325074649879</v>
      </c>
      <c r="H49" s="99">
        <v>51.909025419368113</v>
      </c>
      <c r="I49" s="100">
        <v>57.946789246413147</v>
      </c>
      <c r="J49" s="104">
        <f t="shared" si="24"/>
        <v>6.0377638270450333</v>
      </c>
      <c r="K49" s="100">
        <v>46.963496480602387</v>
      </c>
      <c r="L49" s="100">
        <v>53.276047261009666</v>
      </c>
      <c r="M49" s="103">
        <f t="shared" si="25"/>
        <v>6.3125507804072782</v>
      </c>
      <c r="N49" s="99">
        <v>47.545322217811304</v>
      </c>
      <c r="O49" s="100">
        <v>54.484688325819988</v>
      </c>
      <c r="P49" s="104">
        <f t="shared" si="26"/>
        <v>6.9393661080086844</v>
      </c>
      <c r="Q49" s="100">
        <v>53.905301497369486</v>
      </c>
      <c r="R49" s="100">
        <v>62.875751503006015</v>
      </c>
      <c r="S49" s="103">
        <f t="shared" si="27"/>
        <v>8.9704500056365291</v>
      </c>
      <c r="T49" s="99">
        <v>46.823452555936633</v>
      </c>
      <c r="U49" s="100">
        <v>54.941310109806892</v>
      </c>
      <c r="V49" s="104">
        <f t="shared" si="28"/>
        <v>8.1178575538702589</v>
      </c>
      <c r="W49" s="99">
        <v>48.752399232245679</v>
      </c>
      <c r="X49" s="100">
        <v>55.213270142180093</v>
      </c>
      <c r="Y49" s="104">
        <f t="shared" si="29"/>
        <v>6.4608709099344139</v>
      </c>
      <c r="Z49" s="100">
        <v>54.047619047619044</v>
      </c>
      <c r="AA49" s="100">
        <v>61.794276875483369</v>
      </c>
      <c r="AB49" s="103">
        <f t="shared" si="30"/>
        <v>7.7466578278643254</v>
      </c>
      <c r="AC49" s="99">
        <v>56.916996047430835</v>
      </c>
      <c r="AD49" s="100">
        <v>62.099871959026885</v>
      </c>
      <c r="AE49" s="104">
        <f t="shared" si="31"/>
        <v>5.1828759115960494</v>
      </c>
      <c r="AF49" s="100">
        <v>52.648475120385228</v>
      </c>
      <c r="AG49" s="100">
        <v>59.533073929961091</v>
      </c>
      <c r="AH49" s="104">
        <f t="shared" si="32"/>
        <v>6.8845988095758628</v>
      </c>
      <c r="AI49" s="94"/>
    </row>
    <row r="50" spans="1:35">
      <c r="A50" s="225" t="s">
        <v>329</v>
      </c>
      <c r="B50" s="99">
        <v>48.047697209616686</v>
      </c>
      <c r="C50" s="100">
        <v>55.263410076423661</v>
      </c>
      <c r="D50" s="104">
        <f t="shared" si="22"/>
        <v>7.2157128668069745</v>
      </c>
      <c r="E50" s="100">
        <v>47.638929943836835</v>
      </c>
      <c r="F50" s="100">
        <v>54.51005252671618</v>
      </c>
      <c r="G50" s="103">
        <f t="shared" si="23"/>
        <v>6.8711225828793445</v>
      </c>
      <c r="H50" s="99">
        <v>46.70277005655133</v>
      </c>
      <c r="I50" s="100">
        <v>53.939045428407127</v>
      </c>
      <c r="J50" s="104">
        <f t="shared" si="24"/>
        <v>7.2362753718557968</v>
      </c>
      <c r="K50" s="100">
        <v>41.843767949454339</v>
      </c>
      <c r="L50" s="100">
        <v>50.235982631678311</v>
      </c>
      <c r="M50" s="103">
        <f t="shared" si="25"/>
        <v>8.3922146822239725</v>
      </c>
      <c r="N50" s="99">
        <v>46.020207894162972</v>
      </c>
      <c r="O50" s="100">
        <v>52.908792111750202</v>
      </c>
      <c r="P50" s="104">
        <f t="shared" si="26"/>
        <v>6.8885842175872298</v>
      </c>
      <c r="Q50" s="100">
        <v>54.570287875604116</v>
      </c>
      <c r="R50" s="100">
        <v>62.965900079302138</v>
      </c>
      <c r="S50" s="103">
        <f t="shared" si="27"/>
        <v>8.3956122036980219</v>
      </c>
      <c r="T50" s="99">
        <v>50.361781884752851</v>
      </c>
      <c r="U50" s="100">
        <v>55.987493486190722</v>
      </c>
      <c r="V50" s="104">
        <f t="shared" si="28"/>
        <v>5.625711601437871</v>
      </c>
      <c r="W50" s="99">
        <v>52.301870927054871</v>
      </c>
      <c r="X50" s="100">
        <v>58.315733896515312</v>
      </c>
      <c r="Y50" s="104">
        <f t="shared" si="29"/>
        <v>6.0138629694604404</v>
      </c>
      <c r="Z50" s="100">
        <v>60.15514809590973</v>
      </c>
      <c r="AA50" s="100">
        <v>70.448006576243316</v>
      </c>
      <c r="AB50" s="103">
        <f t="shared" si="30"/>
        <v>10.292858480333585</v>
      </c>
      <c r="AC50" s="99">
        <v>59.539842873176205</v>
      </c>
      <c r="AD50" s="100">
        <v>66.645077720207254</v>
      </c>
      <c r="AE50" s="104">
        <f t="shared" si="31"/>
        <v>7.1052348470310491</v>
      </c>
      <c r="AF50" s="100">
        <v>56.893617021276597</v>
      </c>
      <c r="AG50" s="100">
        <v>64.565217391304358</v>
      </c>
      <c r="AH50" s="104">
        <f t="shared" si="32"/>
        <v>7.6716003700277611</v>
      </c>
      <c r="AI50" s="94"/>
    </row>
    <row r="51" spans="1:35">
      <c r="A51" s="225" t="s">
        <v>331</v>
      </c>
      <c r="B51" s="99">
        <v>52.0813572183528</v>
      </c>
      <c r="C51" s="100">
        <v>58.503580454928397</v>
      </c>
      <c r="D51" s="104">
        <f t="shared" si="22"/>
        <v>6.4222232365755971</v>
      </c>
      <c r="E51" s="100">
        <v>50.070699135899453</v>
      </c>
      <c r="F51" s="100">
        <v>57.109035906878866</v>
      </c>
      <c r="G51" s="103">
        <f t="shared" si="23"/>
        <v>7.0383367709794129</v>
      </c>
      <c r="H51" s="99">
        <v>47.417160560344826</v>
      </c>
      <c r="I51" s="100">
        <v>54.451086704666572</v>
      </c>
      <c r="J51" s="104">
        <f t="shared" si="24"/>
        <v>7.0339261443217467</v>
      </c>
      <c r="K51" s="100">
        <v>43.851662161521318</v>
      </c>
      <c r="L51" s="100">
        <v>52.005602954284988</v>
      </c>
      <c r="M51" s="103">
        <f t="shared" si="25"/>
        <v>8.1539407927636702</v>
      </c>
      <c r="N51" s="99">
        <v>52.872438999279311</v>
      </c>
      <c r="O51" s="100">
        <v>57.063996405417548</v>
      </c>
      <c r="P51" s="104">
        <f t="shared" si="26"/>
        <v>4.1915574061382372</v>
      </c>
      <c r="Q51" s="100">
        <v>65.726681127982644</v>
      </c>
      <c r="R51" s="100">
        <v>69.611986169804069</v>
      </c>
      <c r="S51" s="103">
        <f t="shared" si="27"/>
        <v>3.8853050418214252</v>
      </c>
      <c r="T51" s="99">
        <v>56.431328601668525</v>
      </c>
      <c r="U51" s="100">
        <v>61.827829254771515</v>
      </c>
      <c r="V51" s="104">
        <f t="shared" si="28"/>
        <v>5.39650065310299</v>
      </c>
      <c r="W51" s="99">
        <v>58.957317973711419</v>
      </c>
      <c r="X51" s="100">
        <v>65.223222839624455</v>
      </c>
      <c r="Y51" s="104">
        <f t="shared" si="29"/>
        <v>6.2659048659130363</v>
      </c>
      <c r="Z51" s="100">
        <v>68.649885583524025</v>
      </c>
      <c r="AA51" s="100">
        <v>74.967574578469524</v>
      </c>
      <c r="AB51" s="103">
        <f t="shared" si="30"/>
        <v>6.3176889949454988</v>
      </c>
      <c r="AC51" s="99">
        <v>70.221664575491431</v>
      </c>
      <c r="AD51" s="100">
        <v>74.249138355489904</v>
      </c>
      <c r="AE51" s="104">
        <f t="shared" si="31"/>
        <v>4.0274737799984734</v>
      </c>
      <c r="AF51" s="100">
        <v>69.408000000000001</v>
      </c>
      <c r="AG51" s="100">
        <v>73.13670785173376</v>
      </c>
      <c r="AH51" s="104">
        <f t="shared" si="32"/>
        <v>3.7287078517337591</v>
      </c>
      <c r="AI51" s="94"/>
    </row>
    <row r="52" spans="1:35">
      <c r="A52" s="225" t="s">
        <v>333</v>
      </c>
      <c r="B52" s="99">
        <v>61.758015676388347</v>
      </c>
      <c r="C52" s="100">
        <v>66.173842182032345</v>
      </c>
      <c r="D52" s="104">
        <f t="shared" si="22"/>
        <v>4.4158265056439987</v>
      </c>
      <c r="E52" s="100">
        <v>59.286863724908955</v>
      </c>
      <c r="F52" s="100">
        <v>64.072277847309138</v>
      </c>
      <c r="G52" s="103">
        <f t="shared" si="23"/>
        <v>4.7854141224001836</v>
      </c>
      <c r="H52" s="99">
        <v>56.145272015944492</v>
      </c>
      <c r="I52" s="100">
        <v>60.8172225763048</v>
      </c>
      <c r="J52" s="104">
        <f t="shared" si="24"/>
        <v>4.6719505603603082</v>
      </c>
      <c r="K52" s="100">
        <v>56.211696517649287</v>
      </c>
      <c r="L52" s="100">
        <v>61.24742909073516</v>
      </c>
      <c r="M52" s="103">
        <f t="shared" si="25"/>
        <v>5.0357325730858733</v>
      </c>
      <c r="N52" s="99">
        <v>62.89658243348547</v>
      </c>
      <c r="O52" s="100">
        <v>66.48175479668177</v>
      </c>
      <c r="P52" s="104">
        <f t="shared" si="26"/>
        <v>3.5851723631962997</v>
      </c>
      <c r="Q52" s="100">
        <v>75.422840892082021</v>
      </c>
      <c r="R52" s="100">
        <v>78.702064896755161</v>
      </c>
      <c r="S52" s="103">
        <f t="shared" si="27"/>
        <v>3.2792240046731393</v>
      </c>
      <c r="T52" s="99">
        <v>65.155512357678418</v>
      </c>
      <c r="U52" s="100">
        <v>69.236508331260879</v>
      </c>
      <c r="V52" s="104">
        <f t="shared" si="28"/>
        <v>4.0809959735824606</v>
      </c>
      <c r="W52" s="99">
        <v>68.609206660137119</v>
      </c>
      <c r="X52" s="100">
        <v>73.370633600483899</v>
      </c>
      <c r="Y52" s="104">
        <f t="shared" si="29"/>
        <v>4.7614269403467802</v>
      </c>
      <c r="Z52" s="100">
        <v>79.75878342947037</v>
      </c>
      <c r="AA52" s="100">
        <v>82.768289574305371</v>
      </c>
      <c r="AB52" s="103">
        <f t="shared" si="30"/>
        <v>3.0095061448350009</v>
      </c>
      <c r="AC52" s="99">
        <v>79.64638157894737</v>
      </c>
      <c r="AD52" s="100">
        <v>82.470784641068448</v>
      </c>
      <c r="AE52" s="104">
        <f t="shared" si="31"/>
        <v>2.8244030621210783</v>
      </c>
      <c r="AF52" s="100">
        <v>75.351882160392805</v>
      </c>
      <c r="AG52" s="100">
        <v>80.084333441453126</v>
      </c>
      <c r="AH52" s="104">
        <f t="shared" si="32"/>
        <v>4.732451281060321</v>
      </c>
      <c r="AI52" s="94"/>
    </row>
    <row r="53" spans="1:35">
      <c r="A53" s="224" t="s">
        <v>335</v>
      </c>
      <c r="B53" s="79">
        <v>68.415398117604326</v>
      </c>
      <c r="C53" s="80">
        <v>70.733341867277105</v>
      </c>
      <c r="D53" s="84">
        <f t="shared" si="22"/>
        <v>2.3179437496727786</v>
      </c>
      <c r="E53" s="80">
        <v>65.572826712723085</v>
      </c>
      <c r="F53" s="80">
        <v>68.231852152250738</v>
      </c>
      <c r="G53" s="83">
        <f t="shared" si="23"/>
        <v>2.6590254395276531</v>
      </c>
      <c r="H53" s="79">
        <v>64.000172681747529</v>
      </c>
      <c r="I53" s="80">
        <v>66.424768290278053</v>
      </c>
      <c r="J53" s="84">
        <f t="shared" si="24"/>
        <v>2.4245956085305238</v>
      </c>
      <c r="K53" s="80">
        <v>65.07421150278293</v>
      </c>
      <c r="L53" s="80">
        <v>68.077249363740705</v>
      </c>
      <c r="M53" s="83">
        <f t="shared" si="25"/>
        <v>3.0030378609577753</v>
      </c>
      <c r="N53" s="79">
        <v>67.78030435543117</v>
      </c>
      <c r="O53" s="80">
        <v>71.041940836527999</v>
      </c>
      <c r="P53" s="84">
        <f t="shared" si="26"/>
        <v>3.2616364810968292</v>
      </c>
      <c r="Q53" s="80">
        <v>79.012345679012341</v>
      </c>
      <c r="R53" s="80">
        <v>81.68116842759477</v>
      </c>
      <c r="S53" s="83">
        <f t="shared" si="27"/>
        <v>2.6688227485824285</v>
      </c>
      <c r="T53" s="79">
        <v>70.444619460156076</v>
      </c>
      <c r="U53" s="80">
        <v>71.691648822269798</v>
      </c>
      <c r="V53" s="84">
        <f t="shared" si="28"/>
        <v>1.2470293621137216</v>
      </c>
      <c r="W53" s="79">
        <v>74.726477024070022</v>
      </c>
      <c r="X53" s="80">
        <v>76.331261548798921</v>
      </c>
      <c r="Y53" s="84">
        <f t="shared" si="29"/>
        <v>1.604784524728899</v>
      </c>
      <c r="Z53" s="80">
        <v>82.396918894426818</v>
      </c>
      <c r="AA53" s="80">
        <v>85.995682676740429</v>
      </c>
      <c r="AB53" s="83">
        <f t="shared" si="30"/>
        <v>3.5987637823136112</v>
      </c>
      <c r="AC53" s="79">
        <v>82.455503087540862</v>
      </c>
      <c r="AD53" s="80">
        <v>85.264483627204029</v>
      </c>
      <c r="AE53" s="84">
        <f t="shared" si="31"/>
        <v>2.8089805396631675</v>
      </c>
      <c r="AF53" s="80">
        <v>78.944174757281544</v>
      </c>
      <c r="AG53" s="80">
        <v>82.7232295586726</v>
      </c>
      <c r="AH53" s="84">
        <f t="shared" si="32"/>
        <v>3.7790548013910552</v>
      </c>
      <c r="AI53" s="94"/>
    </row>
    <row r="54" spans="1:35">
      <c r="A54" s="224" t="s">
        <v>337</v>
      </c>
      <c r="B54" s="79">
        <v>66.070314449712995</v>
      </c>
      <c r="C54" s="80">
        <v>70.018547334999454</v>
      </c>
      <c r="D54" s="84">
        <f t="shared" si="22"/>
        <v>3.9482328852864583</v>
      </c>
      <c r="E54" s="80">
        <v>63.243494423791823</v>
      </c>
      <c r="F54" s="80">
        <v>67.550953418280571</v>
      </c>
      <c r="G54" s="83">
        <f t="shared" si="23"/>
        <v>4.3074589944887478</v>
      </c>
      <c r="H54" s="79">
        <v>63.761691348402181</v>
      </c>
      <c r="I54" s="80">
        <v>66.52222974497856</v>
      </c>
      <c r="J54" s="84">
        <f t="shared" si="24"/>
        <v>2.7605383965763792</v>
      </c>
      <c r="K54" s="80">
        <v>62.432493249324928</v>
      </c>
      <c r="L54" s="80">
        <v>67.662281647616993</v>
      </c>
      <c r="M54" s="83">
        <f t="shared" si="25"/>
        <v>5.2297883982920652</v>
      </c>
      <c r="N54" s="79">
        <v>62.682764059940546</v>
      </c>
      <c r="O54" s="80">
        <v>68.588816582308993</v>
      </c>
      <c r="P54" s="84">
        <f t="shared" si="26"/>
        <v>5.9060525223684479</v>
      </c>
      <c r="Q54" s="80">
        <v>75.379772820583</v>
      </c>
      <c r="R54" s="80">
        <v>78.916389978871109</v>
      </c>
      <c r="S54" s="83">
        <f t="shared" si="27"/>
        <v>3.5366171582881094</v>
      </c>
      <c r="T54" s="79">
        <v>66.375114085792518</v>
      </c>
      <c r="U54" s="80">
        <v>70.686606748195075</v>
      </c>
      <c r="V54" s="84">
        <f t="shared" si="28"/>
        <v>4.3114926624025571</v>
      </c>
      <c r="W54" s="79">
        <v>72.232699840417808</v>
      </c>
      <c r="X54" s="80">
        <v>75.751211631663978</v>
      </c>
      <c r="Y54" s="84">
        <f t="shared" si="29"/>
        <v>3.5185117912461692</v>
      </c>
      <c r="Z54" s="80">
        <v>80.471448892501527</v>
      </c>
      <c r="AA54" s="80">
        <v>83.302019727571633</v>
      </c>
      <c r="AB54" s="83">
        <f t="shared" si="30"/>
        <v>2.8305708350701053</v>
      </c>
      <c r="AC54" s="79">
        <v>78.391631252043155</v>
      </c>
      <c r="AD54" s="80">
        <v>83.320839580209892</v>
      </c>
      <c r="AE54" s="84">
        <f t="shared" si="31"/>
        <v>4.9292083281667374</v>
      </c>
      <c r="AF54" s="80">
        <v>77.536034810987218</v>
      </c>
      <c r="AG54" s="80">
        <v>80.295250320924254</v>
      </c>
      <c r="AH54" s="84">
        <f t="shared" si="32"/>
        <v>2.7592155099370359</v>
      </c>
      <c r="AI54" s="94"/>
    </row>
    <row r="55" spans="1:35">
      <c r="A55" s="224" t="s">
        <v>339</v>
      </c>
      <c r="B55" s="79">
        <v>55.125702819496091</v>
      </c>
      <c r="C55" s="80">
        <v>62.176031178954204</v>
      </c>
      <c r="D55" s="84">
        <f t="shared" si="22"/>
        <v>7.0503283594581134</v>
      </c>
      <c r="E55" s="80">
        <v>52.22946751498192</v>
      </c>
      <c r="F55" s="80">
        <v>59.398700710077044</v>
      </c>
      <c r="G55" s="83">
        <f t="shared" si="23"/>
        <v>7.1692331950951242</v>
      </c>
      <c r="H55" s="79">
        <v>54.981992797118849</v>
      </c>
      <c r="I55" s="80">
        <v>60.18176216882317</v>
      </c>
      <c r="J55" s="84">
        <f t="shared" si="24"/>
        <v>5.1997693717043205</v>
      </c>
      <c r="K55" s="80">
        <v>51.36398272796545</v>
      </c>
      <c r="L55" s="80">
        <v>59.358981912449181</v>
      </c>
      <c r="M55" s="83">
        <f t="shared" si="25"/>
        <v>7.9949991844837314</v>
      </c>
      <c r="N55" s="79">
        <v>49.619057293783015</v>
      </c>
      <c r="O55" s="80">
        <v>57.280453257790363</v>
      </c>
      <c r="P55" s="84">
        <f t="shared" si="26"/>
        <v>7.6613959640073475</v>
      </c>
      <c r="Q55" s="80">
        <v>64.131797970584884</v>
      </c>
      <c r="R55" s="80">
        <v>71.619698263592369</v>
      </c>
      <c r="S55" s="83">
        <f t="shared" si="27"/>
        <v>7.4879002930074847</v>
      </c>
      <c r="T55" s="79">
        <v>55.93562723048953</v>
      </c>
      <c r="U55" s="80">
        <v>61.920895052001256</v>
      </c>
      <c r="V55" s="84">
        <f t="shared" si="28"/>
        <v>5.9852678215117265</v>
      </c>
      <c r="W55" s="79">
        <v>57.874293785310741</v>
      </c>
      <c r="X55" s="80">
        <v>67.200119653006283</v>
      </c>
      <c r="Y55" s="84">
        <f t="shared" si="29"/>
        <v>9.3258258676955421</v>
      </c>
      <c r="Z55" s="80">
        <v>69.208787283443471</v>
      </c>
      <c r="AA55" s="80">
        <v>77.824443511129786</v>
      </c>
      <c r="AB55" s="83">
        <f t="shared" si="30"/>
        <v>8.6156562276863156</v>
      </c>
      <c r="AC55" s="79">
        <v>68.255848386141551</v>
      </c>
      <c r="AD55" s="80">
        <v>75.066577896138483</v>
      </c>
      <c r="AE55" s="84">
        <f t="shared" si="31"/>
        <v>6.8107295099969321</v>
      </c>
      <c r="AF55" s="80">
        <v>68.452517820188547</v>
      </c>
      <c r="AG55" s="80">
        <v>75.203594495928101</v>
      </c>
      <c r="AH55" s="84">
        <f t="shared" si="32"/>
        <v>6.7510766757395544</v>
      </c>
      <c r="AI55" s="94"/>
    </row>
    <row r="56" spans="1:35">
      <c r="A56" s="224" t="s">
        <v>341</v>
      </c>
      <c r="B56" s="79">
        <v>39.09275526589213</v>
      </c>
      <c r="C56" s="80">
        <v>43.665125790239195</v>
      </c>
      <c r="D56" s="84">
        <f t="shared" si="22"/>
        <v>4.5723705243470647</v>
      </c>
      <c r="E56" s="80">
        <v>37.596184133555326</v>
      </c>
      <c r="F56" s="80">
        <v>41.650693113314993</v>
      </c>
      <c r="G56" s="83">
        <f t="shared" si="23"/>
        <v>4.0545089797596674</v>
      </c>
      <c r="H56" s="79">
        <v>41.521645332949809</v>
      </c>
      <c r="I56" s="80">
        <v>42.842143704921028</v>
      </c>
      <c r="J56" s="84">
        <f t="shared" si="24"/>
        <v>1.3204983719712189</v>
      </c>
      <c r="K56" s="80">
        <v>34.079569037841658</v>
      </c>
      <c r="L56" s="80">
        <v>40.319744204636294</v>
      </c>
      <c r="M56" s="83">
        <f t="shared" si="25"/>
        <v>6.2401751667946357</v>
      </c>
      <c r="N56" s="79">
        <v>33.100343053173241</v>
      </c>
      <c r="O56" s="80">
        <v>37.724233096274276</v>
      </c>
      <c r="P56" s="84">
        <f t="shared" si="26"/>
        <v>4.623890043101035</v>
      </c>
      <c r="Q56" s="80">
        <v>46.212042698725256</v>
      </c>
      <c r="R56" s="80">
        <v>51.376586066554943</v>
      </c>
      <c r="S56" s="83">
        <f t="shared" si="27"/>
        <v>5.1645433678296868</v>
      </c>
      <c r="T56" s="79">
        <v>38.408621875716584</v>
      </c>
      <c r="U56" s="80">
        <v>43.380623084052182</v>
      </c>
      <c r="V56" s="84">
        <f t="shared" si="28"/>
        <v>4.9720012083355982</v>
      </c>
      <c r="W56" s="79">
        <v>38.840216937838967</v>
      </c>
      <c r="X56" s="80">
        <v>45.027794935145153</v>
      </c>
      <c r="Y56" s="84">
        <f t="shared" si="29"/>
        <v>6.1875779973061853</v>
      </c>
      <c r="Z56" s="80">
        <v>50.188679245283019</v>
      </c>
      <c r="AA56" s="80">
        <v>57.036485480268063</v>
      </c>
      <c r="AB56" s="83">
        <f t="shared" si="30"/>
        <v>6.8478062349850433</v>
      </c>
      <c r="AC56" s="79">
        <v>52.774018944519618</v>
      </c>
      <c r="AD56" s="80">
        <v>59.456229459217212</v>
      </c>
      <c r="AE56" s="84">
        <f t="shared" si="31"/>
        <v>6.6822105146975943</v>
      </c>
      <c r="AF56" s="80">
        <v>55.754888127393677</v>
      </c>
      <c r="AG56" s="80">
        <v>60.210677519751023</v>
      </c>
      <c r="AH56" s="84">
        <f t="shared" si="32"/>
        <v>4.4557893923573459</v>
      </c>
      <c r="AI56" s="94"/>
    </row>
    <row r="57" spans="1:35">
      <c r="A57" s="224" t="s">
        <v>342</v>
      </c>
      <c r="B57" s="79">
        <v>23.102380861390301</v>
      </c>
      <c r="C57" s="80">
        <v>26.586858274513787</v>
      </c>
      <c r="D57" s="84">
        <f t="shared" si="22"/>
        <v>3.4844774131234857</v>
      </c>
      <c r="E57" s="80">
        <v>22.165879815818617</v>
      </c>
      <c r="F57" s="80">
        <v>25.771289537712892</v>
      </c>
      <c r="G57" s="83">
        <f t="shared" si="23"/>
        <v>3.6054097218942758</v>
      </c>
      <c r="H57" s="79">
        <v>25.850536547808094</v>
      </c>
      <c r="I57" s="80">
        <v>26.038399755220681</v>
      </c>
      <c r="J57" s="84">
        <f t="shared" si="24"/>
        <v>0.18786320741258677</v>
      </c>
      <c r="K57" s="80">
        <v>18.731017725992601</v>
      </c>
      <c r="L57" s="80">
        <v>21.849929211892402</v>
      </c>
      <c r="M57" s="83">
        <f t="shared" si="25"/>
        <v>3.1189114858998011</v>
      </c>
      <c r="N57" s="79">
        <v>17.346414922137924</v>
      </c>
      <c r="O57" s="80">
        <v>20.798454603992273</v>
      </c>
      <c r="P57" s="84">
        <f t="shared" si="26"/>
        <v>3.4520396818543482</v>
      </c>
      <c r="Q57" s="80">
        <v>27.931879757450652</v>
      </c>
      <c r="R57" s="80">
        <v>33.086751849361129</v>
      </c>
      <c r="S57" s="83">
        <f t="shared" si="27"/>
        <v>5.1548720919104767</v>
      </c>
      <c r="T57" s="79">
        <v>21.509351892127011</v>
      </c>
      <c r="U57" s="80">
        <v>25.963739867582454</v>
      </c>
      <c r="V57" s="84">
        <f t="shared" si="28"/>
        <v>4.4543879754554432</v>
      </c>
      <c r="W57" s="79">
        <v>21.611621214197616</v>
      </c>
      <c r="X57" s="80">
        <v>27.145910676116547</v>
      </c>
      <c r="Y57" s="84">
        <f t="shared" si="29"/>
        <v>5.5342894619189309</v>
      </c>
      <c r="Z57" s="80">
        <v>32.591348173036536</v>
      </c>
      <c r="AA57" s="80">
        <v>38.390035322550659</v>
      </c>
      <c r="AB57" s="83">
        <f t="shared" si="30"/>
        <v>5.798687149514123</v>
      </c>
      <c r="AC57" s="79">
        <v>36.762106751502301</v>
      </c>
      <c r="AD57" s="80">
        <v>43.556327830871702</v>
      </c>
      <c r="AE57" s="84">
        <f t="shared" si="31"/>
        <v>6.7942210793694002</v>
      </c>
      <c r="AF57" s="80">
        <v>41.287155713116988</v>
      </c>
      <c r="AG57" s="80">
        <v>48.31214379658045</v>
      </c>
      <c r="AH57" s="84">
        <f t="shared" si="32"/>
        <v>7.0249880834634624</v>
      </c>
      <c r="AI57" s="94"/>
    </row>
    <row r="58" spans="1:35">
      <c r="A58" s="224" t="s">
        <v>343</v>
      </c>
      <c r="B58" s="79">
        <v>14.144017325392527</v>
      </c>
      <c r="C58" s="80">
        <v>15.438785638498134</v>
      </c>
      <c r="D58" s="84">
        <f t="shared" si="22"/>
        <v>1.2947683131056067</v>
      </c>
      <c r="E58" s="80">
        <v>12.4124836833986</v>
      </c>
      <c r="F58" s="80">
        <v>14.932769500148668</v>
      </c>
      <c r="G58" s="83">
        <f t="shared" si="23"/>
        <v>2.5202858167500679</v>
      </c>
      <c r="H58" s="79">
        <v>15.876027830487033</v>
      </c>
      <c r="I58" s="80">
        <v>15.061349693251532</v>
      </c>
      <c r="J58" s="84">
        <f t="shared" si="24"/>
        <v>-0.81467813723550009</v>
      </c>
      <c r="K58" s="80">
        <v>11.065040650406505</v>
      </c>
      <c r="L58" s="80">
        <v>11.437828585401638</v>
      </c>
      <c r="M58" s="83">
        <f t="shared" si="25"/>
        <v>0.37278793499513263</v>
      </c>
      <c r="N58" s="79">
        <v>10.035005834305718</v>
      </c>
      <c r="O58" s="80">
        <v>11.220043572984748</v>
      </c>
      <c r="P58" s="84">
        <f t="shared" si="26"/>
        <v>1.1850377386790303</v>
      </c>
      <c r="Q58" s="80">
        <v>16.605369621184259</v>
      </c>
      <c r="R58" s="80">
        <v>19.594695276411862</v>
      </c>
      <c r="S58" s="83">
        <f t="shared" si="27"/>
        <v>2.9893256552276029</v>
      </c>
      <c r="T58" s="79">
        <v>12.698581938372961</v>
      </c>
      <c r="U58" s="80">
        <v>14.380313930673644</v>
      </c>
      <c r="V58" s="84">
        <f t="shared" si="28"/>
        <v>1.6817319923006835</v>
      </c>
      <c r="W58" s="79">
        <v>13.021324778260048</v>
      </c>
      <c r="X58" s="80">
        <v>15.321692622306118</v>
      </c>
      <c r="Y58" s="84">
        <f t="shared" si="29"/>
        <v>2.30036784404607</v>
      </c>
      <c r="Z58" s="80">
        <v>21.040666835059358</v>
      </c>
      <c r="AA58" s="80">
        <v>25.563363217833778</v>
      </c>
      <c r="AB58" s="83">
        <f t="shared" si="30"/>
        <v>4.52269638277442</v>
      </c>
      <c r="AC58" s="79">
        <v>26.01307189542484</v>
      </c>
      <c r="AD58" s="80">
        <v>30.744336569579289</v>
      </c>
      <c r="AE58" s="84">
        <f t="shared" si="31"/>
        <v>4.7312646741544491</v>
      </c>
      <c r="AF58" s="80">
        <v>32.089798613403765</v>
      </c>
      <c r="AG58" s="80">
        <v>34.382871536523929</v>
      </c>
      <c r="AH58" s="84">
        <f t="shared" si="32"/>
        <v>2.2930729231201639</v>
      </c>
      <c r="AI58" s="94"/>
    </row>
    <row r="59" spans="1:35">
      <c r="A59" s="224" t="s">
        <v>344</v>
      </c>
      <c r="B59" s="79">
        <v>9.3731739288365254</v>
      </c>
      <c r="C59" s="80">
        <v>9.3002539454615558</v>
      </c>
      <c r="D59" s="84">
        <f t="shared" si="22"/>
        <v>-7.2919983374969632E-2</v>
      </c>
      <c r="E59" s="80">
        <v>7.7444170159021759</v>
      </c>
      <c r="F59" s="80">
        <v>8.0934356011554929</v>
      </c>
      <c r="G59" s="83">
        <f t="shared" si="23"/>
        <v>0.34901858525331697</v>
      </c>
      <c r="H59" s="79">
        <v>10.644444444444444</v>
      </c>
      <c r="I59" s="80">
        <v>8.5323170257447298</v>
      </c>
      <c r="J59" s="84">
        <f t="shared" si="24"/>
        <v>-2.1121274186997141</v>
      </c>
      <c r="K59" s="80">
        <v>7.1202531645569627</v>
      </c>
      <c r="L59" s="80">
        <v>6.3965466496615333</v>
      </c>
      <c r="M59" s="83">
        <f t="shared" si="25"/>
        <v>-0.72370651489542936</v>
      </c>
      <c r="N59" s="79">
        <v>6.2825709322524608</v>
      </c>
      <c r="O59" s="80">
        <v>6.8221830985915499</v>
      </c>
      <c r="P59" s="84">
        <f t="shared" si="26"/>
        <v>0.53961216633908915</v>
      </c>
      <c r="Q59" s="80">
        <v>9.3053395541731465</v>
      </c>
      <c r="R59" s="80">
        <v>11.800658204043254</v>
      </c>
      <c r="S59" s="83">
        <f t="shared" si="27"/>
        <v>2.4953186498701072</v>
      </c>
      <c r="T59" s="79">
        <v>7.983258409548907</v>
      </c>
      <c r="U59" s="80">
        <v>8.4828051247471343</v>
      </c>
      <c r="V59" s="84">
        <f t="shared" si="28"/>
        <v>0.49954671519822735</v>
      </c>
      <c r="W59" s="79">
        <v>8.2020505126281584</v>
      </c>
      <c r="X59" s="80">
        <v>9.2156862745098049</v>
      </c>
      <c r="Y59" s="84">
        <f t="shared" si="29"/>
        <v>1.0136357618816465</v>
      </c>
      <c r="Z59" s="80">
        <v>12.513997760358341</v>
      </c>
      <c r="AA59" s="80">
        <v>16.522018643522983</v>
      </c>
      <c r="AB59" s="83">
        <f t="shared" si="30"/>
        <v>4.008020883164642</v>
      </c>
      <c r="AC59" s="79">
        <v>19.78494623655914</v>
      </c>
      <c r="AD59" s="80">
        <v>21.10803324099723</v>
      </c>
      <c r="AE59" s="84">
        <f t="shared" si="31"/>
        <v>1.32308700443809</v>
      </c>
      <c r="AF59" s="80">
        <v>23.875562218890558</v>
      </c>
      <c r="AG59" s="80">
        <v>25.686106346483704</v>
      </c>
      <c r="AH59" s="84">
        <f t="shared" si="32"/>
        <v>1.8105441275931469</v>
      </c>
      <c r="AI59" s="94"/>
    </row>
    <row r="60" spans="1:35">
      <c r="A60" s="224" t="s">
        <v>345</v>
      </c>
      <c r="B60" s="79">
        <v>6.3950342193219791</v>
      </c>
      <c r="C60" s="80">
        <v>5.8360624838018049</v>
      </c>
      <c r="D60" s="84">
        <f t="shared" si="22"/>
        <v>-0.55897173552017421</v>
      </c>
      <c r="E60" s="80">
        <v>5.1197859661923877</v>
      </c>
      <c r="F60" s="80">
        <v>5.4039874081846806</v>
      </c>
      <c r="G60" s="83">
        <f t="shared" si="23"/>
        <v>0.28420144199229291</v>
      </c>
      <c r="H60" s="79">
        <v>7.3885658914728687</v>
      </c>
      <c r="I60" s="80">
        <v>4.9773755656108598</v>
      </c>
      <c r="J60" s="84">
        <f t="shared" si="24"/>
        <v>-2.4111903258620089</v>
      </c>
      <c r="K60" s="80">
        <v>4.6538024971623155</v>
      </c>
      <c r="L60" s="80">
        <v>3.7557781201849001</v>
      </c>
      <c r="M60" s="83">
        <f t="shared" si="25"/>
        <v>-0.89802437697741544</v>
      </c>
      <c r="N60" s="79">
        <v>4.0112817298652459</v>
      </c>
      <c r="O60" s="80">
        <v>3.8862353452019107</v>
      </c>
      <c r="P60" s="84">
        <f t="shared" si="26"/>
        <v>-0.12504638466333517</v>
      </c>
      <c r="Q60" s="80">
        <v>6.4810588772250117</v>
      </c>
      <c r="R60" s="80">
        <v>5.9935639581657281</v>
      </c>
      <c r="S60" s="83">
        <f t="shared" si="27"/>
        <v>-0.48749491905928366</v>
      </c>
      <c r="T60" s="79">
        <v>4.8740595354923126</v>
      </c>
      <c r="U60" s="80">
        <v>5.3046594982078847</v>
      </c>
      <c r="V60" s="84">
        <f t="shared" si="28"/>
        <v>0.4305999627155721</v>
      </c>
      <c r="W60" s="79">
        <v>5.0609184629803181</v>
      </c>
      <c r="X60" s="80">
        <v>4.9504950495049505</v>
      </c>
      <c r="Y60" s="84">
        <f t="shared" si="29"/>
        <v>-0.11042341347536766</v>
      </c>
      <c r="Z60" s="80">
        <v>8.0312069756769162</v>
      </c>
      <c r="AA60" s="80">
        <v>8.3982683982683977</v>
      </c>
      <c r="AB60" s="83">
        <f t="shared" si="30"/>
        <v>0.36706142259148145</v>
      </c>
      <c r="AC60" s="79">
        <v>13.036020583190394</v>
      </c>
      <c r="AD60" s="80">
        <v>14.583333333333334</v>
      </c>
      <c r="AE60" s="84">
        <f t="shared" si="31"/>
        <v>1.5473127501429396</v>
      </c>
      <c r="AF60" s="80">
        <v>16.337854500616523</v>
      </c>
      <c r="AG60" s="80">
        <v>16.888619854721547</v>
      </c>
      <c r="AH60" s="84">
        <f t="shared" si="32"/>
        <v>0.55076535410502458</v>
      </c>
      <c r="AI60" s="94"/>
    </row>
    <row r="61" spans="1:35">
      <c r="A61" s="224" t="s">
        <v>346</v>
      </c>
      <c r="B61" s="79">
        <v>3.6008516152920484</v>
      </c>
      <c r="C61" s="80">
        <v>3.3337006832708842</v>
      </c>
      <c r="D61" s="84">
        <f t="shared" si="22"/>
        <v>-0.26715093202116424</v>
      </c>
      <c r="E61" s="80">
        <v>3.1475161167993932</v>
      </c>
      <c r="F61" s="80">
        <v>2.992957746478873</v>
      </c>
      <c r="G61" s="83">
        <f t="shared" si="23"/>
        <v>-0.15455837032052022</v>
      </c>
      <c r="H61" s="79">
        <v>4.4796691936595456</v>
      </c>
      <c r="I61" s="80">
        <v>3.070175438596491</v>
      </c>
      <c r="J61" s="84">
        <f t="shared" si="24"/>
        <v>-1.4094937550630546</v>
      </c>
      <c r="K61" s="80">
        <v>2.4844720496894408</v>
      </c>
      <c r="L61" s="80">
        <v>2.7013752455795679</v>
      </c>
      <c r="M61" s="83">
        <f t="shared" si="25"/>
        <v>0.21690319589012708</v>
      </c>
      <c r="N61" s="79">
        <v>1.7733990147783252</v>
      </c>
      <c r="O61" s="80">
        <v>2.8032345013477089</v>
      </c>
      <c r="P61" s="84">
        <f t="shared" si="26"/>
        <v>1.0298354865693837</v>
      </c>
      <c r="Q61" s="80">
        <v>3.7470725995316161</v>
      </c>
      <c r="R61" s="80">
        <v>3.2828282828282833</v>
      </c>
      <c r="S61" s="83">
        <f t="shared" si="27"/>
        <v>-0.46424431670333277</v>
      </c>
      <c r="T61" s="79">
        <v>3.2227488151658767</v>
      </c>
      <c r="U61" s="80">
        <v>2.7617951668584579</v>
      </c>
      <c r="V61" s="84">
        <f t="shared" si="28"/>
        <v>-0.46095364830741881</v>
      </c>
      <c r="W61" s="79">
        <v>3.9886039886039883</v>
      </c>
      <c r="X61" s="80">
        <v>2.8399311531841653</v>
      </c>
      <c r="Y61" s="84">
        <f t="shared" si="29"/>
        <v>-1.148672835419823</v>
      </c>
      <c r="Z61" s="80">
        <v>2.8540065861690453</v>
      </c>
      <c r="AA61" s="80">
        <v>3.9184952978056429</v>
      </c>
      <c r="AB61" s="83">
        <f t="shared" si="30"/>
        <v>1.0644887116365975</v>
      </c>
      <c r="AC61" s="79">
        <v>7.1588366890380311</v>
      </c>
      <c r="AD61" s="80">
        <v>6.8965517241379306</v>
      </c>
      <c r="AE61" s="84">
        <f t="shared" si="31"/>
        <v>-0.26228496490010045</v>
      </c>
      <c r="AF61" s="80">
        <v>7.1192052980132452</v>
      </c>
      <c r="AG61" s="80">
        <v>6.5430752453653218</v>
      </c>
      <c r="AH61" s="84">
        <f t="shared" si="32"/>
        <v>-0.57613005264792339</v>
      </c>
      <c r="AI61" s="94"/>
    </row>
    <row r="62" spans="1:35">
      <c r="A62" s="226" t="s">
        <v>347</v>
      </c>
      <c r="B62" s="87">
        <v>15.703542811250845</v>
      </c>
      <c r="C62" s="88">
        <v>17.06564346588139</v>
      </c>
      <c r="D62" s="92">
        <f t="shared" si="22"/>
        <v>1.3621006546305452</v>
      </c>
      <c r="E62" s="88">
        <v>14.335298267974601</v>
      </c>
      <c r="F62" s="88">
        <v>16.28175412140337</v>
      </c>
      <c r="G62" s="91">
        <f t="shared" si="23"/>
        <v>1.9464558534287697</v>
      </c>
      <c r="H62" s="87">
        <v>18.066506684950294</v>
      </c>
      <c r="I62" s="88">
        <v>16.545854732208365</v>
      </c>
      <c r="J62" s="92">
        <f t="shared" si="24"/>
        <v>-1.5206519527419289</v>
      </c>
      <c r="K62" s="88">
        <v>12.862301847856674</v>
      </c>
      <c r="L62" s="88">
        <v>13.467590823918938</v>
      </c>
      <c r="M62" s="91">
        <f t="shared" si="25"/>
        <v>0.60528897606226373</v>
      </c>
      <c r="N62" s="87">
        <v>11.911225054039109</v>
      </c>
      <c r="O62" s="88">
        <v>13.467682477267143</v>
      </c>
      <c r="P62" s="92">
        <f t="shared" si="26"/>
        <v>1.5564574232280339</v>
      </c>
      <c r="Q62" s="88">
        <v>17.922556241290067</v>
      </c>
      <c r="R62" s="88">
        <v>21.03900513560545</v>
      </c>
      <c r="S62" s="91">
        <f t="shared" si="27"/>
        <v>3.1164488943153827</v>
      </c>
      <c r="T62" s="87">
        <v>14.394119041972967</v>
      </c>
      <c r="U62" s="88">
        <v>16.424240971939323</v>
      </c>
      <c r="V62" s="92">
        <f t="shared" si="28"/>
        <v>2.0301219299663558</v>
      </c>
      <c r="W62" s="87">
        <v>14.054860789460141</v>
      </c>
      <c r="X62" s="88">
        <v>17.03819580237257</v>
      </c>
      <c r="Y62" s="92">
        <f t="shared" si="29"/>
        <v>2.9833350129124288</v>
      </c>
      <c r="Z62" s="88">
        <v>19.716570239875185</v>
      </c>
      <c r="AA62" s="88">
        <v>23.933839412454482</v>
      </c>
      <c r="AB62" s="91">
        <f t="shared" si="30"/>
        <v>4.2172691725792966</v>
      </c>
      <c r="AC62" s="87">
        <v>25.462370594393391</v>
      </c>
      <c r="AD62" s="88">
        <v>29.794307084978183</v>
      </c>
      <c r="AE62" s="92">
        <f t="shared" si="31"/>
        <v>4.3319364905847912</v>
      </c>
      <c r="AF62" s="88">
        <v>29.603106125970662</v>
      </c>
      <c r="AG62" s="88">
        <v>33.499485718806866</v>
      </c>
      <c r="AH62" s="92">
        <f t="shared" si="32"/>
        <v>3.8963795928362046</v>
      </c>
      <c r="AI62" s="94"/>
    </row>
    <row r="63" spans="1:35">
      <c r="A63" s="223" t="s">
        <v>348</v>
      </c>
      <c r="B63" s="80"/>
      <c r="C63" s="80"/>
      <c r="D63" s="83"/>
      <c r="E63" s="80"/>
      <c r="F63" s="80"/>
      <c r="G63" s="83"/>
      <c r="H63" s="80"/>
      <c r="I63" s="80"/>
      <c r="J63" s="83"/>
      <c r="K63" s="80"/>
      <c r="L63" s="80"/>
      <c r="M63" s="83"/>
      <c r="N63" s="80"/>
      <c r="O63" s="80"/>
      <c r="P63" s="83"/>
      <c r="Q63" s="80"/>
      <c r="R63" s="80"/>
      <c r="S63" s="83"/>
      <c r="T63" s="80"/>
      <c r="U63" s="80"/>
      <c r="V63" s="83"/>
      <c r="W63" s="80"/>
      <c r="X63" s="80"/>
      <c r="Y63" s="83"/>
      <c r="Z63" s="80"/>
      <c r="AA63" s="80"/>
      <c r="AB63" s="83"/>
      <c r="AC63" s="80"/>
      <c r="AD63" s="80"/>
      <c r="AE63" s="83"/>
      <c r="AF63" s="80"/>
      <c r="AG63" s="80"/>
      <c r="AH63" s="83"/>
      <c r="AI63" s="94"/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11" sqref="I11"/>
    </sheetView>
  </sheetViews>
  <sheetFormatPr defaultRowHeight="13.5"/>
  <cols>
    <col min="1" max="1" width="14.625" customWidth="1"/>
  </cols>
  <sheetData>
    <row r="1" spans="1:34">
      <c r="A1" s="106" t="s">
        <v>310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4">
      <c r="A2" s="96"/>
      <c r="B2" s="107" t="s">
        <v>165</v>
      </c>
      <c r="C2" s="70"/>
      <c r="D2" s="175"/>
      <c r="E2" s="70" t="s">
        <v>200</v>
      </c>
      <c r="F2" s="70"/>
      <c r="G2" s="70"/>
      <c r="H2" s="107" t="s">
        <v>311</v>
      </c>
      <c r="I2" s="70"/>
      <c r="J2" s="175"/>
      <c r="K2" s="70" t="s">
        <v>312</v>
      </c>
      <c r="L2" s="70"/>
      <c r="M2" s="70"/>
      <c r="N2" s="107" t="s">
        <v>313</v>
      </c>
      <c r="O2" s="70"/>
      <c r="P2" s="175"/>
      <c r="Q2" s="70" t="s">
        <v>314</v>
      </c>
      <c r="R2" s="70"/>
      <c r="S2" s="70"/>
      <c r="T2" s="107" t="s">
        <v>315</v>
      </c>
      <c r="U2" s="70"/>
      <c r="V2" s="175"/>
      <c r="W2" s="70" t="s">
        <v>316</v>
      </c>
      <c r="X2" s="70"/>
      <c r="Y2" s="70"/>
      <c r="Z2" s="107" t="s">
        <v>317</v>
      </c>
      <c r="AA2" s="70"/>
      <c r="AB2" s="175"/>
      <c r="AC2" s="70" t="s">
        <v>318</v>
      </c>
      <c r="AD2" s="70"/>
      <c r="AE2" s="70"/>
      <c r="AF2" s="107" t="s">
        <v>319</v>
      </c>
      <c r="AG2" s="70"/>
      <c r="AH2" s="175"/>
    </row>
    <row r="3" spans="1:34">
      <c r="A3" s="105"/>
      <c r="B3" s="108" t="s">
        <v>157</v>
      </c>
      <c r="C3" s="85" t="s">
        <v>158</v>
      </c>
      <c r="D3" s="219" t="s">
        <v>320</v>
      </c>
      <c r="E3" s="85" t="s">
        <v>157</v>
      </c>
      <c r="F3" s="85" t="s">
        <v>158</v>
      </c>
      <c r="G3" s="85" t="s">
        <v>320</v>
      </c>
      <c r="H3" s="108" t="s">
        <v>157</v>
      </c>
      <c r="I3" s="85" t="s">
        <v>158</v>
      </c>
      <c r="J3" s="219" t="s">
        <v>320</v>
      </c>
      <c r="K3" s="85" t="s">
        <v>157</v>
      </c>
      <c r="L3" s="85" t="s">
        <v>158</v>
      </c>
      <c r="M3" s="85" t="s">
        <v>320</v>
      </c>
      <c r="N3" s="108" t="s">
        <v>157</v>
      </c>
      <c r="O3" s="85" t="s">
        <v>158</v>
      </c>
      <c r="P3" s="219" t="s">
        <v>320</v>
      </c>
      <c r="Q3" s="85" t="s">
        <v>157</v>
      </c>
      <c r="R3" s="85" t="s">
        <v>158</v>
      </c>
      <c r="S3" s="85" t="s">
        <v>320</v>
      </c>
      <c r="T3" s="108" t="s">
        <v>157</v>
      </c>
      <c r="U3" s="85" t="s">
        <v>158</v>
      </c>
      <c r="V3" s="219" t="s">
        <v>320</v>
      </c>
      <c r="W3" s="85" t="s">
        <v>157</v>
      </c>
      <c r="X3" s="85" t="s">
        <v>158</v>
      </c>
      <c r="Y3" s="85" t="s">
        <v>320</v>
      </c>
      <c r="Z3" s="108" t="s">
        <v>157</v>
      </c>
      <c r="AA3" s="85" t="s">
        <v>158</v>
      </c>
      <c r="AB3" s="219" t="s">
        <v>320</v>
      </c>
      <c r="AC3" s="85" t="s">
        <v>157</v>
      </c>
      <c r="AD3" s="85" t="s">
        <v>158</v>
      </c>
      <c r="AE3" s="85" t="s">
        <v>320</v>
      </c>
      <c r="AF3" s="108" t="s">
        <v>157</v>
      </c>
      <c r="AG3" s="85" t="s">
        <v>158</v>
      </c>
      <c r="AH3" s="219" t="s">
        <v>320</v>
      </c>
    </row>
    <row r="4" spans="1:34">
      <c r="A4" s="97" t="s">
        <v>321</v>
      </c>
      <c r="B4" s="79">
        <v>44.219552816754799</v>
      </c>
      <c r="C4" s="80">
        <v>45.183507034520275</v>
      </c>
      <c r="D4" s="84">
        <f t="shared" ref="D4:D20" si="0">C4-B4</f>
        <v>0.96395421776547607</v>
      </c>
      <c r="E4" s="80">
        <v>43.48716918746431</v>
      </c>
      <c r="F4" s="80">
        <v>44.813775078047478</v>
      </c>
      <c r="G4" s="83">
        <f t="shared" ref="G4:G20" si="1">F4-E4</f>
        <v>1.326605890583167</v>
      </c>
      <c r="H4" s="79">
        <v>46.339215787425026</v>
      </c>
      <c r="I4" s="80">
        <v>45.329487827242275</v>
      </c>
      <c r="J4" s="84">
        <f t="shared" ref="J4:J20" si="2">I4-H4</f>
        <v>-1.0097279601827509</v>
      </c>
      <c r="K4" s="80">
        <v>42.043290542075937</v>
      </c>
      <c r="L4" s="80">
        <v>43.420795269808799</v>
      </c>
      <c r="M4" s="83">
        <f t="shared" ref="M4:M20" si="3">L4-K4</f>
        <v>1.3775047277328625</v>
      </c>
      <c r="N4" s="79">
        <v>43.204883734133041</v>
      </c>
      <c r="O4" s="80">
        <v>44.278642940252297</v>
      </c>
      <c r="P4" s="84">
        <f t="shared" ref="P4:P20" si="4">O4-N4</f>
        <v>1.0737592061192558</v>
      </c>
      <c r="Q4" s="80">
        <v>46.589445566279238</v>
      </c>
      <c r="R4" s="80">
        <v>47.804603969395004</v>
      </c>
      <c r="S4" s="83">
        <f t="shared" ref="S4:S20" si="5">R4-Q4</f>
        <v>1.2151584031157654</v>
      </c>
      <c r="T4" s="79">
        <v>44.449203940863036</v>
      </c>
      <c r="U4" s="80">
        <v>45.753781452364457</v>
      </c>
      <c r="V4" s="84">
        <f t="shared" ref="V4:V20" si="6">U4-T4</f>
        <v>1.3045775115014209</v>
      </c>
      <c r="W4" s="80">
        <v>42.290734511251181</v>
      </c>
      <c r="X4" s="80">
        <v>43.790572001495434</v>
      </c>
      <c r="Y4" s="83">
        <f t="shared" ref="Y4:Y20" si="7">X4-W4</f>
        <v>1.4998374902442535</v>
      </c>
      <c r="Z4" s="79">
        <v>44.799172346640702</v>
      </c>
      <c r="AA4" s="80">
        <v>47.512879958784133</v>
      </c>
      <c r="AB4" s="84">
        <f t="shared" ref="AB4:AB20" si="8">AA4-Z4</f>
        <v>2.7137076121434305</v>
      </c>
      <c r="AC4" s="80">
        <v>47.595779900680078</v>
      </c>
      <c r="AD4" s="80">
        <v>50.161658031088088</v>
      </c>
      <c r="AE4" s="83">
        <f t="shared" ref="AE4:AE20" si="9">AD4-AC4</f>
        <v>2.5658781304080094</v>
      </c>
      <c r="AF4" s="79">
        <v>47.750170959653524</v>
      </c>
      <c r="AG4" s="80">
        <v>49.869713693819087</v>
      </c>
      <c r="AH4" s="84">
        <f t="shared" ref="AH4:AH20" si="10">AG4-AF4</f>
        <v>2.119542734165563</v>
      </c>
    </row>
    <row r="5" spans="1:34">
      <c r="A5" s="220" t="s">
        <v>324</v>
      </c>
      <c r="B5" s="79">
        <v>13.174327505692563</v>
      </c>
      <c r="C5" s="80">
        <v>13.031695911107558</v>
      </c>
      <c r="D5" s="84">
        <f t="shared" si="0"/>
        <v>-0.14263159458500496</v>
      </c>
      <c r="E5" s="80">
        <v>13.94069004847448</v>
      </c>
      <c r="F5" s="80">
        <v>13.827078154368518</v>
      </c>
      <c r="G5" s="83">
        <f t="shared" si="1"/>
        <v>-0.1136118941059614</v>
      </c>
      <c r="H5" s="79">
        <v>14.538327914124091</v>
      </c>
      <c r="I5" s="80">
        <v>13.325341202508302</v>
      </c>
      <c r="J5" s="84">
        <f t="shared" si="2"/>
        <v>-1.2129867116157893</v>
      </c>
      <c r="K5" s="80">
        <v>12.579661956220558</v>
      </c>
      <c r="L5" s="80">
        <v>12.512140775866994</v>
      </c>
      <c r="M5" s="83">
        <f t="shared" si="3"/>
        <v>-6.7521180353564247E-2</v>
      </c>
      <c r="N5" s="79">
        <v>13.524493641073951</v>
      </c>
      <c r="O5" s="80">
        <v>13.621203097081597</v>
      </c>
      <c r="P5" s="84">
        <f t="shared" si="4"/>
        <v>9.6709456007646466E-2</v>
      </c>
      <c r="Q5" s="80">
        <v>12.369772560528247</v>
      </c>
      <c r="R5" s="80">
        <v>12.838561591430759</v>
      </c>
      <c r="S5" s="83">
        <f t="shared" si="5"/>
        <v>0.46878903090251178</v>
      </c>
      <c r="T5" s="79">
        <v>13.539853811347024</v>
      </c>
      <c r="U5" s="80">
        <v>13.723076923076924</v>
      </c>
      <c r="V5" s="84">
        <f t="shared" si="6"/>
        <v>0.18322311172989991</v>
      </c>
      <c r="W5" s="80">
        <v>10.799031476997579</v>
      </c>
      <c r="X5" s="80">
        <v>11.013359400456174</v>
      </c>
      <c r="Y5" s="83">
        <f t="shared" si="7"/>
        <v>0.21432792345859575</v>
      </c>
      <c r="Z5" s="79">
        <v>7.1850393700787398</v>
      </c>
      <c r="AA5" s="80">
        <v>7.3452544704264096</v>
      </c>
      <c r="AB5" s="84">
        <f t="shared" si="8"/>
        <v>0.16021510034766973</v>
      </c>
      <c r="AC5" s="80">
        <v>12.122385747482571</v>
      </c>
      <c r="AD5" s="80">
        <v>12.505091649694499</v>
      </c>
      <c r="AE5" s="83">
        <f t="shared" si="9"/>
        <v>0.38270590221192791</v>
      </c>
      <c r="AF5" s="79">
        <v>9.5844504021447712</v>
      </c>
      <c r="AG5" s="80">
        <v>10.145985401459855</v>
      </c>
      <c r="AH5" s="84">
        <f t="shared" si="10"/>
        <v>0.56153499931508399</v>
      </c>
    </row>
    <row r="6" spans="1:34">
      <c r="A6" s="220" t="s">
        <v>325</v>
      </c>
      <c r="B6" s="79">
        <v>62.401623447129381</v>
      </c>
      <c r="C6" s="80">
        <v>62.85475365633053</v>
      </c>
      <c r="D6" s="84">
        <f t="shared" si="0"/>
        <v>0.45313020920114866</v>
      </c>
      <c r="E6" s="80">
        <v>60.526575288433094</v>
      </c>
      <c r="F6" s="80">
        <v>61.68548593532239</v>
      </c>
      <c r="G6" s="83">
        <f t="shared" si="1"/>
        <v>1.1589106468892965</v>
      </c>
      <c r="H6" s="79">
        <v>61.446209499842716</v>
      </c>
      <c r="I6" s="80">
        <v>60.969976905311775</v>
      </c>
      <c r="J6" s="84">
        <f t="shared" si="2"/>
        <v>-0.47623259453094136</v>
      </c>
      <c r="K6" s="80">
        <v>61.53846153846154</v>
      </c>
      <c r="L6" s="80">
        <v>60.984945139066092</v>
      </c>
      <c r="M6" s="83">
        <f t="shared" si="3"/>
        <v>-0.55351639939544839</v>
      </c>
      <c r="N6" s="79">
        <v>62.818735306528417</v>
      </c>
      <c r="O6" s="80">
        <v>63.975031542599112</v>
      </c>
      <c r="P6" s="84">
        <f t="shared" si="4"/>
        <v>1.1562962360706948</v>
      </c>
      <c r="Q6" s="80">
        <v>65.409187709157294</v>
      </c>
      <c r="R6" s="80">
        <v>65.509259259259252</v>
      </c>
      <c r="S6" s="83">
        <f t="shared" si="5"/>
        <v>0.10007155010195845</v>
      </c>
      <c r="T6" s="79">
        <v>64.551516455151642</v>
      </c>
      <c r="U6" s="80">
        <v>65.299118633491929</v>
      </c>
      <c r="V6" s="84">
        <f t="shared" si="6"/>
        <v>0.74760217834028708</v>
      </c>
      <c r="W6" s="80">
        <v>63.260219341974079</v>
      </c>
      <c r="X6" s="80">
        <v>63.968837913871454</v>
      </c>
      <c r="Y6" s="83">
        <f t="shared" si="7"/>
        <v>0.7086185718973752</v>
      </c>
      <c r="Z6" s="79">
        <v>71.549079754601223</v>
      </c>
      <c r="AA6" s="80">
        <v>71.05719237435008</v>
      </c>
      <c r="AB6" s="84">
        <f t="shared" si="8"/>
        <v>-0.49188738025114276</v>
      </c>
      <c r="AC6" s="80">
        <v>73.191489361702125</v>
      </c>
      <c r="AD6" s="80">
        <v>71.428571428571431</v>
      </c>
      <c r="AE6" s="83">
        <f t="shared" si="9"/>
        <v>-1.7629179331306943</v>
      </c>
      <c r="AF6" s="79">
        <v>65.005884660651233</v>
      </c>
      <c r="AG6" s="80">
        <v>67.473378509196507</v>
      </c>
      <c r="AH6" s="84">
        <f t="shared" si="10"/>
        <v>2.4674938485452742</v>
      </c>
    </row>
    <row r="7" spans="1:34">
      <c r="A7" s="221" t="s">
        <v>328</v>
      </c>
      <c r="B7" s="99">
        <v>71.143617021276597</v>
      </c>
      <c r="C7" s="100">
        <v>74.951428903538627</v>
      </c>
      <c r="D7" s="104">
        <f t="shared" si="0"/>
        <v>3.8078118822620297</v>
      </c>
      <c r="E7" s="100">
        <v>72.276414912111264</v>
      </c>
      <c r="F7" s="100">
        <v>75.925715260792899</v>
      </c>
      <c r="G7" s="103">
        <f t="shared" si="1"/>
        <v>3.6493003486816349</v>
      </c>
      <c r="H7" s="99">
        <v>72.527315575233871</v>
      </c>
      <c r="I7" s="100">
        <v>75.62173221186633</v>
      </c>
      <c r="J7" s="104">
        <f t="shared" si="2"/>
        <v>3.0944166366324595</v>
      </c>
      <c r="K7" s="100">
        <v>71.051192299278057</v>
      </c>
      <c r="L7" s="100">
        <v>75.211381022681522</v>
      </c>
      <c r="M7" s="103">
        <f t="shared" si="3"/>
        <v>4.1601887234034649</v>
      </c>
      <c r="N7" s="99">
        <v>69.004333579959834</v>
      </c>
      <c r="O7" s="100">
        <v>72.65164855182465</v>
      </c>
      <c r="P7" s="104">
        <f t="shared" si="4"/>
        <v>3.6473149718648159</v>
      </c>
      <c r="Q7" s="100">
        <v>72.843497428361502</v>
      </c>
      <c r="R7" s="100">
        <v>77.548478918341928</v>
      </c>
      <c r="S7" s="103">
        <f t="shared" si="5"/>
        <v>4.7049814899804261</v>
      </c>
      <c r="T7" s="99">
        <v>68.522652659225216</v>
      </c>
      <c r="U7" s="100">
        <v>72.545782047433207</v>
      </c>
      <c r="V7" s="104">
        <f t="shared" si="6"/>
        <v>4.023129388207991</v>
      </c>
      <c r="W7" s="100">
        <v>68.83749239196591</v>
      </c>
      <c r="X7" s="100">
        <v>73.895284069810614</v>
      </c>
      <c r="Y7" s="103">
        <f t="shared" si="7"/>
        <v>5.0577916778447047</v>
      </c>
      <c r="Z7" s="99">
        <v>70.026737967914443</v>
      </c>
      <c r="AA7" s="100">
        <v>75.400534045393869</v>
      </c>
      <c r="AB7" s="104">
        <f t="shared" si="8"/>
        <v>5.373796077479426</v>
      </c>
      <c r="AC7" s="100">
        <v>73.108218063466239</v>
      </c>
      <c r="AD7" s="100">
        <v>78.240302743613995</v>
      </c>
      <c r="AE7" s="103">
        <f t="shared" si="9"/>
        <v>5.1320846801477558</v>
      </c>
      <c r="AF7" s="99">
        <v>70.925110132158579</v>
      </c>
      <c r="AG7" s="100">
        <v>74.888799029518808</v>
      </c>
      <c r="AH7" s="104">
        <f t="shared" si="10"/>
        <v>3.9636888973602282</v>
      </c>
    </row>
    <row r="8" spans="1:34">
      <c r="A8" s="221" t="s">
        <v>330</v>
      </c>
      <c r="B8" s="99">
        <v>60.6587680228157</v>
      </c>
      <c r="C8" s="100">
        <v>66.227791765033132</v>
      </c>
      <c r="D8" s="104">
        <f t="shared" si="0"/>
        <v>5.569023742217432</v>
      </c>
      <c r="E8" s="100">
        <v>61.611605252011856</v>
      </c>
      <c r="F8" s="100">
        <v>66.670041766864955</v>
      </c>
      <c r="G8" s="103">
        <f t="shared" si="1"/>
        <v>5.0584365148530992</v>
      </c>
      <c r="H8" s="99">
        <v>60.119617919461142</v>
      </c>
      <c r="I8" s="100">
        <v>66.017692424013305</v>
      </c>
      <c r="J8" s="104">
        <f t="shared" si="2"/>
        <v>5.898074504552163</v>
      </c>
      <c r="K8" s="100">
        <v>55.624071656839355</v>
      </c>
      <c r="L8" s="100">
        <v>62.964838255977497</v>
      </c>
      <c r="M8" s="103">
        <f t="shared" si="3"/>
        <v>7.3407665991381421</v>
      </c>
      <c r="N8" s="99">
        <v>59.060855485089739</v>
      </c>
      <c r="O8" s="100">
        <v>63.552361396303901</v>
      </c>
      <c r="P8" s="104">
        <f t="shared" si="4"/>
        <v>4.491505911214162</v>
      </c>
      <c r="Q8" s="100">
        <v>65.512853143293455</v>
      </c>
      <c r="R8" s="100">
        <v>71.098174952800505</v>
      </c>
      <c r="S8" s="103">
        <f t="shared" si="5"/>
        <v>5.5853218095070503</v>
      </c>
      <c r="T8" s="99">
        <v>60.980751095578853</v>
      </c>
      <c r="U8" s="100">
        <v>65.554606948184144</v>
      </c>
      <c r="V8" s="104">
        <f t="shared" si="6"/>
        <v>4.5738558526052913</v>
      </c>
      <c r="W8" s="100">
        <v>62.536136662286467</v>
      </c>
      <c r="X8" s="100">
        <v>67.797705606721607</v>
      </c>
      <c r="Y8" s="103">
        <f t="shared" si="7"/>
        <v>5.2615689444351403</v>
      </c>
      <c r="Z8" s="99">
        <v>66.826703246456333</v>
      </c>
      <c r="AA8" s="100">
        <v>74.92703634916424</v>
      </c>
      <c r="AB8" s="104">
        <f t="shared" si="8"/>
        <v>8.1003331027079071</v>
      </c>
      <c r="AC8" s="100">
        <v>67.682263329706203</v>
      </c>
      <c r="AD8" s="100">
        <v>73.197556008146634</v>
      </c>
      <c r="AE8" s="103">
        <f t="shared" si="9"/>
        <v>5.5152926784404315</v>
      </c>
      <c r="AF8" s="99">
        <v>65.12261580381471</v>
      </c>
      <c r="AG8" s="100">
        <v>72.190730243414464</v>
      </c>
      <c r="AH8" s="104">
        <f t="shared" si="10"/>
        <v>7.0681144395997535</v>
      </c>
    </row>
    <row r="9" spans="1:34">
      <c r="A9" s="221" t="s">
        <v>332</v>
      </c>
      <c r="B9" s="99">
        <v>59.485587287052397</v>
      </c>
      <c r="C9" s="100">
        <v>65.298563733207857</v>
      </c>
      <c r="D9" s="104">
        <f t="shared" si="0"/>
        <v>5.8129764461554601</v>
      </c>
      <c r="E9" s="100">
        <v>59.170382333321626</v>
      </c>
      <c r="F9" s="100">
        <v>64.88473466201124</v>
      </c>
      <c r="G9" s="103">
        <f t="shared" si="1"/>
        <v>5.7143523286896141</v>
      </c>
      <c r="H9" s="99">
        <v>56.480826376114337</v>
      </c>
      <c r="I9" s="100">
        <v>62.982279753676011</v>
      </c>
      <c r="J9" s="104">
        <f t="shared" si="2"/>
        <v>6.5014533775616741</v>
      </c>
      <c r="K9" s="100">
        <v>52.289148256217864</v>
      </c>
      <c r="L9" s="100">
        <v>59.960946369374689</v>
      </c>
      <c r="M9" s="103">
        <f t="shared" si="3"/>
        <v>7.6717981131568251</v>
      </c>
      <c r="N9" s="99">
        <v>59.738175983663346</v>
      </c>
      <c r="O9" s="100">
        <v>63.898266936754446</v>
      </c>
      <c r="P9" s="104">
        <f t="shared" si="4"/>
        <v>4.1600909530910997</v>
      </c>
      <c r="Q9" s="100">
        <v>68.979044079694447</v>
      </c>
      <c r="R9" s="100">
        <v>73.098796455495304</v>
      </c>
      <c r="S9" s="103">
        <f t="shared" si="5"/>
        <v>4.1197523758008572</v>
      </c>
      <c r="T9" s="99">
        <v>62.185890257558796</v>
      </c>
      <c r="U9" s="100">
        <v>67.157411553963271</v>
      </c>
      <c r="V9" s="104">
        <f t="shared" si="6"/>
        <v>4.9715212964044753</v>
      </c>
      <c r="W9" s="100">
        <v>63.570127504553732</v>
      </c>
      <c r="X9" s="100">
        <v>69.2763778466514</v>
      </c>
      <c r="Y9" s="103">
        <f t="shared" si="7"/>
        <v>5.7062503420976682</v>
      </c>
      <c r="Z9" s="99">
        <v>70.581395348837205</v>
      </c>
      <c r="AA9" s="100">
        <v>76.773746244511216</v>
      </c>
      <c r="AB9" s="104">
        <f t="shared" si="8"/>
        <v>6.1923508956740108</v>
      </c>
      <c r="AC9" s="100">
        <v>72.400990099009903</v>
      </c>
      <c r="AD9" s="100">
        <v>76.835757360766237</v>
      </c>
      <c r="AE9" s="103">
        <f t="shared" si="9"/>
        <v>4.4347672617563347</v>
      </c>
      <c r="AF9" s="99">
        <v>72.385321100917437</v>
      </c>
      <c r="AG9" s="100">
        <v>75.70637119113573</v>
      </c>
      <c r="AH9" s="104">
        <f t="shared" si="10"/>
        <v>3.3210500902182929</v>
      </c>
    </row>
    <row r="10" spans="1:34">
      <c r="A10" s="221" t="s">
        <v>334</v>
      </c>
      <c r="B10" s="99">
        <v>65.268260426720985</v>
      </c>
      <c r="C10" s="100">
        <v>69.782828752084427</v>
      </c>
      <c r="D10" s="104">
        <f t="shared" si="0"/>
        <v>4.5145683253634417</v>
      </c>
      <c r="E10" s="100">
        <v>64.248130711714197</v>
      </c>
      <c r="F10" s="100">
        <v>68.584606617516116</v>
      </c>
      <c r="G10" s="103">
        <f t="shared" si="1"/>
        <v>4.3364759058019189</v>
      </c>
      <c r="H10" s="99">
        <v>61.912600223012795</v>
      </c>
      <c r="I10" s="100">
        <v>66.203575996188277</v>
      </c>
      <c r="J10" s="104">
        <f t="shared" si="2"/>
        <v>4.2909757731754823</v>
      </c>
      <c r="K10" s="100">
        <v>59.818442427138073</v>
      </c>
      <c r="L10" s="100">
        <v>65.620424924120684</v>
      </c>
      <c r="M10" s="103">
        <f t="shared" si="3"/>
        <v>5.8019824969826104</v>
      </c>
      <c r="N10" s="99">
        <v>65.955581531268265</v>
      </c>
      <c r="O10" s="100">
        <v>69.842954936486436</v>
      </c>
      <c r="P10" s="104">
        <f t="shared" si="4"/>
        <v>3.8873734052181703</v>
      </c>
      <c r="Q10" s="100">
        <v>75.164682768981862</v>
      </c>
      <c r="R10" s="100">
        <v>79.014069380302871</v>
      </c>
      <c r="S10" s="103">
        <f t="shared" si="5"/>
        <v>3.8493866113210089</v>
      </c>
      <c r="T10" s="99">
        <v>67.496784152302553</v>
      </c>
      <c r="U10" s="100">
        <v>71.747930910399432</v>
      </c>
      <c r="V10" s="104">
        <f t="shared" si="6"/>
        <v>4.2511467580968798</v>
      </c>
      <c r="W10" s="100">
        <v>69.65440079562407</v>
      </c>
      <c r="X10" s="100">
        <v>75.019283746556482</v>
      </c>
      <c r="Y10" s="103">
        <f t="shared" si="7"/>
        <v>5.3648829509324116</v>
      </c>
      <c r="Z10" s="99">
        <v>78.138308659501106</v>
      </c>
      <c r="AA10" s="100">
        <v>82.126076742364916</v>
      </c>
      <c r="AB10" s="104">
        <f t="shared" si="8"/>
        <v>3.9877680828638091</v>
      </c>
      <c r="AC10" s="100">
        <v>79.158448389217611</v>
      </c>
      <c r="AD10" s="100">
        <v>81.781376518218622</v>
      </c>
      <c r="AE10" s="103">
        <f t="shared" si="9"/>
        <v>2.6229281290010107</v>
      </c>
      <c r="AF10" s="99">
        <v>75.142503097893439</v>
      </c>
      <c r="AG10" s="100">
        <v>80.77563645015465</v>
      </c>
      <c r="AH10" s="104">
        <f t="shared" si="10"/>
        <v>5.6331333522612113</v>
      </c>
    </row>
    <row r="11" spans="1:34">
      <c r="A11" s="220" t="s">
        <v>335</v>
      </c>
      <c r="B11" s="79">
        <v>69.698808409324684</v>
      </c>
      <c r="C11" s="80">
        <v>72.533894343151005</v>
      </c>
      <c r="D11" s="84">
        <f t="shared" si="0"/>
        <v>2.8350859338263206</v>
      </c>
      <c r="E11" s="80">
        <v>67.794723132509873</v>
      </c>
      <c r="F11" s="80">
        <v>70.927855512553336</v>
      </c>
      <c r="G11" s="83">
        <f t="shared" si="1"/>
        <v>3.1331323800434632</v>
      </c>
      <c r="H11" s="79">
        <v>67.402589280130087</v>
      </c>
      <c r="I11" s="80">
        <v>69.680555555555557</v>
      </c>
      <c r="J11" s="84">
        <f t="shared" si="2"/>
        <v>2.2779662754254701</v>
      </c>
      <c r="K11" s="80">
        <v>66.362773812961507</v>
      </c>
      <c r="L11" s="80">
        <v>69.964315541720453</v>
      </c>
      <c r="M11" s="83">
        <f t="shared" si="3"/>
        <v>3.6015417287589457</v>
      </c>
      <c r="N11" s="79">
        <v>69.145728643216074</v>
      </c>
      <c r="O11" s="80">
        <v>72.995372318047956</v>
      </c>
      <c r="P11" s="84">
        <f t="shared" si="4"/>
        <v>3.8496436748318814</v>
      </c>
      <c r="Q11" s="80">
        <v>77.839498877201279</v>
      </c>
      <c r="R11" s="80">
        <v>80.368750738683374</v>
      </c>
      <c r="S11" s="83">
        <f t="shared" si="5"/>
        <v>2.5292518614820949</v>
      </c>
      <c r="T11" s="79">
        <v>71.081081081081081</v>
      </c>
      <c r="U11" s="80">
        <v>73.207351799119863</v>
      </c>
      <c r="V11" s="84">
        <f t="shared" si="6"/>
        <v>2.1262707180387821</v>
      </c>
      <c r="W11" s="80">
        <v>73.866363521535945</v>
      </c>
      <c r="X11" s="80">
        <v>76.241000378931417</v>
      </c>
      <c r="Y11" s="83">
        <f t="shared" si="7"/>
        <v>2.3746368573954726</v>
      </c>
      <c r="Z11" s="79">
        <v>80.792739396184473</v>
      </c>
      <c r="AA11" s="80">
        <v>84.604257077908656</v>
      </c>
      <c r="AB11" s="84">
        <f t="shared" si="8"/>
        <v>3.8115176817241831</v>
      </c>
      <c r="AC11" s="80">
        <v>81.078610603290684</v>
      </c>
      <c r="AD11" s="80">
        <v>84.475939353988139</v>
      </c>
      <c r="AE11" s="83">
        <f t="shared" si="9"/>
        <v>3.3973287506974543</v>
      </c>
      <c r="AF11" s="79">
        <v>77.630308880308888</v>
      </c>
      <c r="AG11" s="80">
        <v>82.061166795168333</v>
      </c>
      <c r="AH11" s="84">
        <f t="shared" si="10"/>
        <v>4.4308579148594447</v>
      </c>
    </row>
    <row r="12" spans="1:34">
      <c r="A12" s="220" t="s">
        <v>337</v>
      </c>
      <c r="B12" s="79">
        <v>66.855176411818761</v>
      </c>
      <c r="C12" s="80">
        <v>71.340662177065497</v>
      </c>
      <c r="D12" s="84">
        <f t="shared" si="0"/>
        <v>4.4854857652467359</v>
      </c>
      <c r="E12" s="80">
        <v>64.843128590366774</v>
      </c>
      <c r="F12" s="80">
        <v>69.692929549446589</v>
      </c>
      <c r="G12" s="83">
        <f t="shared" si="1"/>
        <v>4.8498009590798148</v>
      </c>
      <c r="H12" s="79">
        <v>65.889960622809866</v>
      </c>
      <c r="I12" s="80">
        <v>69.271718564602509</v>
      </c>
      <c r="J12" s="84">
        <f t="shared" si="2"/>
        <v>3.3817579417926424</v>
      </c>
      <c r="K12" s="80">
        <v>63.623035689742061</v>
      </c>
      <c r="L12" s="80">
        <v>69.024081115335861</v>
      </c>
      <c r="M12" s="83">
        <f t="shared" si="3"/>
        <v>5.4010454255938001</v>
      </c>
      <c r="N12" s="79">
        <v>63.856137917368471</v>
      </c>
      <c r="O12" s="80">
        <v>70.046019328117808</v>
      </c>
      <c r="P12" s="84">
        <f t="shared" si="4"/>
        <v>6.1898814107493365</v>
      </c>
      <c r="Q12" s="80">
        <v>74.288369931451143</v>
      </c>
      <c r="R12" s="80">
        <v>78.203418596193472</v>
      </c>
      <c r="S12" s="83">
        <f t="shared" si="5"/>
        <v>3.9150486647423293</v>
      </c>
      <c r="T12" s="79">
        <v>66.932489194618611</v>
      </c>
      <c r="U12" s="80">
        <v>71.711072951863954</v>
      </c>
      <c r="V12" s="84">
        <f t="shared" si="6"/>
        <v>4.7785837572453431</v>
      </c>
      <c r="W12" s="80">
        <v>71.093463653023832</v>
      </c>
      <c r="X12" s="80">
        <v>75.47946968721844</v>
      </c>
      <c r="Y12" s="83">
        <f t="shared" si="7"/>
        <v>4.3860060341946081</v>
      </c>
      <c r="Z12" s="79">
        <v>78.370118845500841</v>
      </c>
      <c r="AA12" s="80">
        <v>82.866277976302428</v>
      </c>
      <c r="AB12" s="84">
        <f t="shared" si="8"/>
        <v>4.4961591308015869</v>
      </c>
      <c r="AC12" s="80">
        <v>77.373681288173231</v>
      </c>
      <c r="AD12" s="80">
        <v>82.660037290242386</v>
      </c>
      <c r="AE12" s="83">
        <f t="shared" si="9"/>
        <v>5.2863560020691551</v>
      </c>
      <c r="AF12" s="79">
        <v>76.494201605709193</v>
      </c>
      <c r="AG12" s="80">
        <v>79.334326875310481</v>
      </c>
      <c r="AH12" s="84">
        <f t="shared" si="10"/>
        <v>2.8401252696012875</v>
      </c>
    </row>
    <row r="13" spans="1:34">
      <c r="A13" s="220" t="s">
        <v>339</v>
      </c>
      <c r="B13" s="79">
        <v>56.686360217573771</v>
      </c>
      <c r="C13" s="80">
        <v>63.730647640230423</v>
      </c>
      <c r="D13" s="84">
        <f t="shared" si="0"/>
        <v>7.0442874226566516</v>
      </c>
      <c r="E13" s="80">
        <v>54.817590298342097</v>
      </c>
      <c r="F13" s="80">
        <v>61.894170244000094</v>
      </c>
      <c r="G13" s="83">
        <f t="shared" si="1"/>
        <v>7.076579945657997</v>
      </c>
      <c r="H13" s="79">
        <v>57.641893200749017</v>
      </c>
      <c r="I13" s="80">
        <v>62.858416282870301</v>
      </c>
      <c r="J13" s="84">
        <f t="shared" si="2"/>
        <v>5.2165230821212845</v>
      </c>
      <c r="K13" s="80">
        <v>53.358193321322325</v>
      </c>
      <c r="L13" s="80">
        <v>61.315370942089999</v>
      </c>
      <c r="M13" s="83">
        <f t="shared" si="3"/>
        <v>7.9571776207676734</v>
      </c>
      <c r="N13" s="79">
        <v>51.57014426092411</v>
      </c>
      <c r="O13" s="80">
        <v>59.339834958739686</v>
      </c>
      <c r="P13" s="84">
        <f t="shared" si="4"/>
        <v>7.7696906978155766</v>
      </c>
      <c r="Q13" s="80">
        <v>63.787731256085692</v>
      </c>
      <c r="R13" s="80">
        <v>71.068810593520922</v>
      </c>
      <c r="S13" s="83">
        <f t="shared" si="5"/>
        <v>7.2810793374352301</v>
      </c>
      <c r="T13" s="79">
        <v>56.869284561592259</v>
      </c>
      <c r="U13" s="80">
        <v>63.350689127105667</v>
      </c>
      <c r="V13" s="84">
        <f t="shared" si="6"/>
        <v>6.481404565513408</v>
      </c>
      <c r="W13" s="80">
        <v>58.202469135802474</v>
      </c>
      <c r="X13" s="80">
        <v>67.171157868832282</v>
      </c>
      <c r="Y13" s="83">
        <f t="shared" si="7"/>
        <v>8.9686887330298077</v>
      </c>
      <c r="Z13" s="79">
        <v>67.643122676579921</v>
      </c>
      <c r="AA13" s="80">
        <v>76.381737040851363</v>
      </c>
      <c r="AB13" s="84">
        <f t="shared" si="8"/>
        <v>8.7386143642714416</v>
      </c>
      <c r="AC13" s="80">
        <v>67.7</v>
      </c>
      <c r="AD13" s="80">
        <v>74.972436604189639</v>
      </c>
      <c r="AE13" s="83">
        <f t="shared" si="9"/>
        <v>7.272436604189636</v>
      </c>
      <c r="AF13" s="79">
        <v>67.026624464717926</v>
      </c>
      <c r="AG13" s="80">
        <v>74.357818837314099</v>
      </c>
      <c r="AH13" s="84">
        <f t="shared" si="10"/>
        <v>7.3311943725961726</v>
      </c>
    </row>
    <row r="14" spans="1:34">
      <c r="A14" s="220" t="s">
        <v>341</v>
      </c>
      <c r="B14" s="79">
        <v>40.787792058177629</v>
      </c>
      <c r="C14" s="80">
        <v>45.566388371144029</v>
      </c>
      <c r="D14" s="84">
        <f t="shared" si="0"/>
        <v>4.7785963129663998</v>
      </c>
      <c r="E14" s="80">
        <v>39.908898061206031</v>
      </c>
      <c r="F14" s="80">
        <v>44.524090742475465</v>
      </c>
      <c r="G14" s="83">
        <f t="shared" si="1"/>
        <v>4.6151926812694342</v>
      </c>
      <c r="H14" s="79">
        <v>43.948562783661124</v>
      </c>
      <c r="I14" s="80">
        <v>45.409814411201374</v>
      </c>
      <c r="J14" s="84">
        <f t="shared" si="2"/>
        <v>1.4612516275402498</v>
      </c>
      <c r="K14" s="80">
        <v>36.133575013943116</v>
      </c>
      <c r="L14" s="80">
        <v>42.380446333687566</v>
      </c>
      <c r="M14" s="83">
        <f t="shared" si="3"/>
        <v>6.2468713197444501</v>
      </c>
      <c r="N14" s="79">
        <v>35.128535576205657</v>
      </c>
      <c r="O14" s="80">
        <v>40.15748031496063</v>
      </c>
      <c r="P14" s="84">
        <f t="shared" si="4"/>
        <v>5.0289447387549728</v>
      </c>
      <c r="Q14" s="80">
        <v>45.952119110058369</v>
      </c>
      <c r="R14" s="80">
        <v>51.671612265084079</v>
      </c>
      <c r="S14" s="83">
        <f t="shared" si="5"/>
        <v>5.7194931550257095</v>
      </c>
      <c r="T14" s="79">
        <v>39.966832504145941</v>
      </c>
      <c r="U14" s="80">
        <v>45.211726384364823</v>
      </c>
      <c r="V14" s="84">
        <f t="shared" si="6"/>
        <v>5.244893880218882</v>
      </c>
      <c r="W14" s="80">
        <v>39.642287345704929</v>
      </c>
      <c r="X14" s="80">
        <v>45.67999206427934</v>
      </c>
      <c r="Y14" s="83">
        <f t="shared" si="7"/>
        <v>6.0377047185744104</v>
      </c>
      <c r="Z14" s="79">
        <v>49.80884762424904</v>
      </c>
      <c r="AA14" s="80">
        <v>56.548513066987084</v>
      </c>
      <c r="AB14" s="84">
        <f t="shared" si="8"/>
        <v>6.739665442738044</v>
      </c>
      <c r="AC14" s="80">
        <v>51.77586587249062</v>
      </c>
      <c r="AD14" s="80">
        <v>59.769551360627602</v>
      </c>
      <c r="AE14" s="83">
        <f t="shared" si="9"/>
        <v>7.9936854881369825</v>
      </c>
      <c r="AF14" s="79">
        <v>54.583854818523157</v>
      </c>
      <c r="AG14" s="80">
        <v>59.058514628657164</v>
      </c>
      <c r="AH14" s="84">
        <f t="shared" si="10"/>
        <v>4.4746598101340069</v>
      </c>
    </row>
    <row r="15" spans="1:34">
      <c r="A15" s="220" t="s">
        <v>342</v>
      </c>
      <c r="B15" s="79">
        <v>24.101554258386663</v>
      </c>
      <c r="C15" s="80">
        <v>28.254043702610183</v>
      </c>
      <c r="D15" s="84">
        <f t="shared" si="0"/>
        <v>4.1524894442235194</v>
      </c>
      <c r="E15" s="80">
        <v>23.591796875</v>
      </c>
      <c r="F15" s="80">
        <v>27.896083909065055</v>
      </c>
      <c r="G15" s="83">
        <f t="shared" si="1"/>
        <v>4.3042870340650552</v>
      </c>
      <c r="H15" s="79">
        <v>27.396101148826762</v>
      </c>
      <c r="I15" s="80">
        <v>28.3672880778206</v>
      </c>
      <c r="J15" s="84">
        <f t="shared" si="2"/>
        <v>0.97118692899383774</v>
      </c>
      <c r="K15" s="80">
        <v>20.015662998227608</v>
      </c>
      <c r="L15" s="80">
        <v>24.09655611793438</v>
      </c>
      <c r="M15" s="83">
        <f t="shared" si="3"/>
        <v>4.0808931197067722</v>
      </c>
      <c r="N15" s="79">
        <v>18.355408849705427</v>
      </c>
      <c r="O15" s="80">
        <v>22.672398968185725</v>
      </c>
      <c r="P15" s="84">
        <f t="shared" si="4"/>
        <v>4.3169901184802981</v>
      </c>
      <c r="Q15" s="80">
        <v>27.731836975782638</v>
      </c>
      <c r="R15" s="80">
        <v>33.598547089855572</v>
      </c>
      <c r="S15" s="83">
        <f t="shared" si="5"/>
        <v>5.8667101140729336</v>
      </c>
      <c r="T15" s="79">
        <v>22.742886439374519</v>
      </c>
      <c r="U15" s="80">
        <v>27.694358063083076</v>
      </c>
      <c r="V15" s="84">
        <f t="shared" si="6"/>
        <v>4.9514716237085565</v>
      </c>
      <c r="W15" s="80">
        <v>22.29299363057325</v>
      </c>
      <c r="X15" s="80">
        <v>27.997601918465225</v>
      </c>
      <c r="Y15" s="83">
        <f t="shared" si="7"/>
        <v>5.7046082878919755</v>
      </c>
      <c r="Z15" s="79">
        <v>32.021857923497265</v>
      </c>
      <c r="AA15" s="80">
        <v>38.400112076211826</v>
      </c>
      <c r="AB15" s="84">
        <f t="shared" si="8"/>
        <v>6.3782541527145611</v>
      </c>
      <c r="AC15" s="80">
        <v>35.287817938420346</v>
      </c>
      <c r="AD15" s="80">
        <v>42.548451770995769</v>
      </c>
      <c r="AE15" s="83">
        <f t="shared" si="9"/>
        <v>7.2606338325754223</v>
      </c>
      <c r="AF15" s="79">
        <v>39.308426073131955</v>
      </c>
      <c r="AG15" s="80">
        <v>46.720647773279353</v>
      </c>
      <c r="AH15" s="84">
        <f t="shared" si="10"/>
        <v>7.4122217001473985</v>
      </c>
    </row>
    <row r="16" spans="1:34">
      <c r="A16" s="220" t="s">
        <v>343</v>
      </c>
      <c r="B16" s="79">
        <v>14.078438617558955</v>
      </c>
      <c r="C16" s="80">
        <v>16.027159843797993</v>
      </c>
      <c r="D16" s="84">
        <f t="shared" si="0"/>
        <v>1.9487212262390372</v>
      </c>
      <c r="E16" s="80">
        <v>12.900041324211397</v>
      </c>
      <c r="F16" s="80">
        <v>15.758595142267875</v>
      </c>
      <c r="G16" s="83">
        <f t="shared" si="1"/>
        <v>2.8585538180564782</v>
      </c>
      <c r="H16" s="79">
        <v>16.370379328415368</v>
      </c>
      <c r="I16" s="80">
        <v>15.844098833563274</v>
      </c>
      <c r="J16" s="84">
        <f t="shared" si="2"/>
        <v>-0.52628049485209338</v>
      </c>
      <c r="K16" s="80">
        <v>11.735684669080984</v>
      </c>
      <c r="L16" s="80">
        <v>12.64098922215724</v>
      </c>
      <c r="M16" s="83">
        <f t="shared" si="3"/>
        <v>0.90530455307625601</v>
      </c>
      <c r="N16" s="79">
        <v>10.237020316027088</v>
      </c>
      <c r="O16" s="80">
        <v>12.143826322930801</v>
      </c>
      <c r="P16" s="84">
        <f t="shared" si="4"/>
        <v>1.9068060069037127</v>
      </c>
      <c r="Q16" s="80">
        <v>15.857801504489203</v>
      </c>
      <c r="R16" s="80">
        <v>19.705549263873159</v>
      </c>
      <c r="S16" s="83">
        <f t="shared" si="5"/>
        <v>3.8477477593839566</v>
      </c>
      <c r="T16" s="79">
        <v>12.43118678786327</v>
      </c>
      <c r="U16" s="80">
        <v>15.321570265191061</v>
      </c>
      <c r="V16" s="84">
        <f t="shared" si="6"/>
        <v>2.8903834773277914</v>
      </c>
      <c r="W16" s="80">
        <v>12.820512820512819</v>
      </c>
      <c r="X16" s="80">
        <v>15.585916973200209</v>
      </c>
      <c r="Y16" s="83">
        <f t="shared" si="7"/>
        <v>2.76540415268739</v>
      </c>
      <c r="Z16" s="79">
        <v>19.514223922808185</v>
      </c>
      <c r="AA16" s="80">
        <v>24.930793030451067</v>
      </c>
      <c r="AB16" s="84">
        <f t="shared" si="8"/>
        <v>5.4165691076428821</v>
      </c>
      <c r="AC16" s="80">
        <v>22.552098201541533</v>
      </c>
      <c r="AD16" s="80">
        <v>28.000000000000004</v>
      </c>
      <c r="AE16" s="83">
        <f t="shared" si="9"/>
        <v>5.4479017984584708</v>
      </c>
      <c r="AF16" s="79">
        <v>28.088701161562827</v>
      </c>
      <c r="AG16" s="80">
        <v>31.743727970143066</v>
      </c>
      <c r="AH16" s="84">
        <f t="shared" si="10"/>
        <v>3.6550268085802387</v>
      </c>
    </row>
    <row r="17" spans="1:34">
      <c r="A17" s="220" t="s">
        <v>344</v>
      </c>
      <c r="B17" s="79">
        <v>8.186531550108997</v>
      </c>
      <c r="C17" s="80">
        <v>8.7190498192590979</v>
      </c>
      <c r="D17" s="84">
        <f t="shared" si="0"/>
        <v>0.53251826915010092</v>
      </c>
      <c r="E17" s="80">
        <v>7.1520961728676866</v>
      </c>
      <c r="F17" s="80">
        <v>8.0617328958561192</v>
      </c>
      <c r="G17" s="83">
        <f t="shared" si="1"/>
        <v>0.90963672298843257</v>
      </c>
      <c r="H17" s="79">
        <v>9.7439613526570046</v>
      </c>
      <c r="I17" s="80">
        <v>8.4919250890893938</v>
      </c>
      <c r="J17" s="84">
        <f t="shared" si="2"/>
        <v>-1.2520362635676108</v>
      </c>
      <c r="K17" s="80">
        <v>6.6455696202531636</v>
      </c>
      <c r="L17" s="80">
        <v>6.8229362227109371</v>
      </c>
      <c r="M17" s="83">
        <f t="shared" si="3"/>
        <v>0.17736660245777358</v>
      </c>
      <c r="N17" s="79">
        <v>5.5369928400954658</v>
      </c>
      <c r="O17" s="80">
        <v>6.2351233671988391</v>
      </c>
      <c r="P17" s="84">
        <f t="shared" si="4"/>
        <v>0.69813052710337331</v>
      </c>
      <c r="Q17" s="80">
        <v>8.2455455846013788</v>
      </c>
      <c r="R17" s="80">
        <v>10.436924672630624</v>
      </c>
      <c r="S17" s="83">
        <f t="shared" si="5"/>
        <v>2.1913790880292456</v>
      </c>
      <c r="T17" s="79">
        <v>7.0708515049688998</v>
      </c>
      <c r="U17" s="80">
        <v>8.0218900160170836</v>
      </c>
      <c r="V17" s="84">
        <f t="shared" si="6"/>
        <v>0.95103851104818382</v>
      </c>
      <c r="W17" s="80">
        <v>6.9202453987730062</v>
      </c>
      <c r="X17" s="80">
        <v>8.2102017217011429</v>
      </c>
      <c r="Y17" s="83">
        <f t="shared" si="7"/>
        <v>1.2899563229281368</v>
      </c>
      <c r="Z17" s="79">
        <v>10.385534967124926</v>
      </c>
      <c r="AA17" s="80">
        <v>14.245266324544328</v>
      </c>
      <c r="AB17" s="84">
        <f t="shared" si="8"/>
        <v>3.8597313574194025</v>
      </c>
      <c r="AC17" s="80">
        <v>14.798439531859559</v>
      </c>
      <c r="AD17" s="80">
        <v>17.571690054911532</v>
      </c>
      <c r="AE17" s="83">
        <f t="shared" si="9"/>
        <v>2.7732505230519724</v>
      </c>
      <c r="AF17" s="79">
        <v>19.191133579622786</v>
      </c>
      <c r="AG17" s="80">
        <v>20.631290027447395</v>
      </c>
      <c r="AH17" s="84">
        <f t="shared" si="10"/>
        <v>1.4401564478246094</v>
      </c>
    </row>
    <row r="18" spans="1:34">
      <c r="A18" s="220" t="s">
        <v>345</v>
      </c>
      <c r="B18" s="79">
        <v>5.1536733425744465</v>
      </c>
      <c r="C18" s="80">
        <v>4.7775168134924773</v>
      </c>
      <c r="D18" s="84">
        <f t="shared" si="0"/>
        <v>-0.37615652908196928</v>
      </c>
      <c r="E18" s="80">
        <v>4.4304877632522102</v>
      </c>
      <c r="F18" s="80">
        <v>4.4824477376457992</v>
      </c>
      <c r="G18" s="83">
        <f t="shared" si="1"/>
        <v>5.1959974393589015E-2</v>
      </c>
      <c r="H18" s="79">
        <v>6.4116911329076434</v>
      </c>
      <c r="I18" s="80">
        <v>4.5278508247669134</v>
      </c>
      <c r="J18" s="84">
        <f t="shared" si="2"/>
        <v>-1.88384030814073</v>
      </c>
      <c r="K18" s="80">
        <v>4.0787868223810353</v>
      </c>
      <c r="L18" s="80">
        <v>3.4959688629413401</v>
      </c>
      <c r="M18" s="83">
        <f t="shared" si="3"/>
        <v>-0.58281795943969517</v>
      </c>
      <c r="N18" s="79">
        <v>3.6015965840527242</v>
      </c>
      <c r="O18" s="80">
        <v>3.2120229851186095</v>
      </c>
      <c r="P18" s="84">
        <f t="shared" si="4"/>
        <v>-0.3895735989341147</v>
      </c>
      <c r="Q18" s="80">
        <v>4.7954649915734642</v>
      </c>
      <c r="R18" s="80">
        <v>4.7820381979880446</v>
      </c>
      <c r="S18" s="83">
        <f t="shared" si="5"/>
        <v>-1.3426793585419539E-2</v>
      </c>
      <c r="T18" s="79">
        <v>4.2111280487804876</v>
      </c>
      <c r="U18" s="80">
        <v>4.414328736725313</v>
      </c>
      <c r="V18" s="84">
        <f t="shared" si="6"/>
        <v>0.20320068794482538</v>
      </c>
      <c r="W18" s="80">
        <v>4.0749063670411987</v>
      </c>
      <c r="X18" s="80">
        <v>3.9059218815623686</v>
      </c>
      <c r="Y18" s="83">
        <f t="shared" si="7"/>
        <v>-0.16898448547883005</v>
      </c>
      <c r="Z18" s="79">
        <v>6.2919463087248326</v>
      </c>
      <c r="AA18" s="80">
        <v>6.8139337298215805</v>
      </c>
      <c r="AB18" s="84">
        <f t="shared" si="8"/>
        <v>0.52198742109674789</v>
      </c>
      <c r="AC18" s="80">
        <v>8.4279228149829741</v>
      </c>
      <c r="AD18" s="80">
        <v>9.9202834366696191</v>
      </c>
      <c r="AE18" s="83">
        <f t="shared" si="9"/>
        <v>1.492360621686645</v>
      </c>
      <c r="AF18" s="79">
        <v>12.030716723549489</v>
      </c>
      <c r="AG18" s="80">
        <v>12.967914438502673</v>
      </c>
      <c r="AH18" s="84">
        <f t="shared" si="10"/>
        <v>0.93719771495318405</v>
      </c>
    </row>
    <row r="19" spans="1:34">
      <c r="A19" s="220" t="s">
        <v>346</v>
      </c>
      <c r="B19" s="79">
        <v>2.1638344946615624</v>
      </c>
      <c r="C19" s="80">
        <v>2.0182059440409779</v>
      </c>
      <c r="D19" s="84">
        <f t="shared" si="0"/>
        <v>-0.14562855062058455</v>
      </c>
      <c r="E19" s="80">
        <v>1.9795054733676074</v>
      </c>
      <c r="F19" s="80">
        <v>1.9738400400031582</v>
      </c>
      <c r="G19" s="83">
        <f t="shared" si="1"/>
        <v>-5.6654333644492461E-3</v>
      </c>
      <c r="H19" s="79">
        <v>3.0376515634971284</v>
      </c>
      <c r="I19" s="80">
        <v>2.1621868714573047</v>
      </c>
      <c r="J19" s="84">
        <f t="shared" si="2"/>
        <v>-0.87546469203982369</v>
      </c>
      <c r="K19" s="80">
        <v>1.6776260327094925</v>
      </c>
      <c r="L19" s="80">
        <v>1.4511041009463721</v>
      </c>
      <c r="M19" s="83">
        <f t="shared" si="3"/>
        <v>-0.22652193176312041</v>
      </c>
      <c r="N19" s="79">
        <v>1.5134633240482822</v>
      </c>
      <c r="O19" s="80">
        <v>1.6603348811031378</v>
      </c>
      <c r="P19" s="84">
        <f t="shared" si="4"/>
        <v>0.14687155705485555</v>
      </c>
      <c r="Q19" s="80">
        <v>1.7718860742879643</v>
      </c>
      <c r="R19" s="80">
        <v>1.7752808988764044</v>
      </c>
      <c r="S19" s="83">
        <f t="shared" si="5"/>
        <v>3.3948245884400929E-3</v>
      </c>
      <c r="T19" s="79">
        <v>2.1495413694060965</v>
      </c>
      <c r="U19" s="80">
        <v>1.6593245227606461</v>
      </c>
      <c r="V19" s="84">
        <f t="shared" si="6"/>
        <v>-0.4902168466454504</v>
      </c>
      <c r="W19" s="80">
        <v>1.5109343936381709</v>
      </c>
      <c r="X19" s="80">
        <v>1.6608292848265731</v>
      </c>
      <c r="Y19" s="83">
        <f t="shared" si="7"/>
        <v>0.14989489118840216</v>
      </c>
      <c r="Z19" s="79">
        <v>2.0793950850661624</v>
      </c>
      <c r="AA19" s="80">
        <v>2.3501616513305148</v>
      </c>
      <c r="AB19" s="84">
        <f t="shared" si="8"/>
        <v>0.27076656626435236</v>
      </c>
      <c r="AC19" s="80">
        <v>2.9509030780971761</v>
      </c>
      <c r="AD19" s="80">
        <v>3.4239246736571798</v>
      </c>
      <c r="AE19" s="83">
        <f t="shared" si="9"/>
        <v>0.47302159556000367</v>
      </c>
      <c r="AF19" s="79">
        <v>4.0440478450730968</v>
      </c>
      <c r="AG19" s="80">
        <v>4.2269549666720856</v>
      </c>
      <c r="AH19" s="84">
        <f t="shared" si="10"/>
        <v>0.18290712159898881</v>
      </c>
    </row>
    <row r="20" spans="1:34">
      <c r="A20" s="222" t="s">
        <v>347</v>
      </c>
      <c r="B20" s="87">
        <v>12.359545646115548</v>
      </c>
      <c r="C20" s="88">
        <v>13.853781624205935</v>
      </c>
      <c r="D20" s="92">
        <f t="shared" si="0"/>
        <v>1.4942359780903871</v>
      </c>
      <c r="E20" s="88">
        <v>11.652618481129963</v>
      </c>
      <c r="F20" s="88">
        <v>13.462532760434309</v>
      </c>
      <c r="G20" s="91">
        <f t="shared" si="1"/>
        <v>1.8099142793043459</v>
      </c>
      <c r="H20" s="87">
        <v>14.889584014193005</v>
      </c>
      <c r="I20" s="88">
        <v>14.031609195402298</v>
      </c>
      <c r="J20" s="92">
        <f t="shared" si="2"/>
        <v>-0.85797481879070681</v>
      </c>
      <c r="K20" s="88">
        <v>10.699588477366255</v>
      </c>
      <c r="L20" s="88">
        <v>11.713432008864967</v>
      </c>
      <c r="M20" s="91">
        <f t="shared" si="3"/>
        <v>1.0138435314987113</v>
      </c>
      <c r="N20" s="87">
        <v>9.7224541169520045</v>
      </c>
      <c r="O20" s="88">
        <v>11.468998279957408</v>
      </c>
      <c r="P20" s="92">
        <f t="shared" si="4"/>
        <v>1.746544163005403</v>
      </c>
      <c r="Q20" s="88">
        <v>12.938983472101404</v>
      </c>
      <c r="R20" s="88">
        <v>15.844283543398587</v>
      </c>
      <c r="S20" s="91">
        <f t="shared" si="5"/>
        <v>2.9053000712971837</v>
      </c>
      <c r="T20" s="87">
        <v>11.421388293112509</v>
      </c>
      <c r="U20" s="88">
        <v>13.456712672521956</v>
      </c>
      <c r="V20" s="92">
        <f t="shared" si="6"/>
        <v>2.0353243794094471</v>
      </c>
      <c r="W20" s="88">
        <v>10.40228751725498</v>
      </c>
      <c r="X20" s="88">
        <v>12.935865504358654</v>
      </c>
      <c r="Y20" s="91">
        <f t="shared" si="7"/>
        <v>2.5335779871036745</v>
      </c>
      <c r="Z20" s="87">
        <v>13.889497573955238</v>
      </c>
      <c r="AA20" s="88">
        <v>17.247466293331708</v>
      </c>
      <c r="AB20" s="92">
        <f t="shared" si="8"/>
        <v>3.3579687193764709</v>
      </c>
      <c r="AC20" s="88">
        <v>16.668464775056641</v>
      </c>
      <c r="AD20" s="88">
        <v>20.548015628213037</v>
      </c>
      <c r="AE20" s="91">
        <f t="shared" si="9"/>
        <v>3.8795508531563954</v>
      </c>
      <c r="AF20" s="87">
        <v>20.398150010054295</v>
      </c>
      <c r="AG20" s="88">
        <v>23.684109346764583</v>
      </c>
      <c r="AH20" s="92">
        <f t="shared" si="10"/>
        <v>3.2859593367102882</v>
      </c>
    </row>
    <row r="21" spans="1:34">
      <c r="A21" s="223" t="s">
        <v>348</v>
      </c>
      <c r="B21" s="80"/>
      <c r="C21" s="80"/>
      <c r="D21" s="83"/>
      <c r="E21" s="80"/>
      <c r="F21" s="80"/>
      <c r="G21" s="83"/>
      <c r="H21" s="80"/>
      <c r="I21" s="80"/>
      <c r="J21" s="83"/>
      <c r="K21" s="80"/>
      <c r="L21" s="80"/>
      <c r="M21" s="83"/>
      <c r="N21" s="80"/>
      <c r="O21" s="80"/>
      <c r="P21" s="83"/>
      <c r="Q21" s="80"/>
      <c r="R21" s="80"/>
      <c r="S21" s="83"/>
      <c r="T21" s="80"/>
      <c r="U21" s="80"/>
      <c r="V21" s="83"/>
      <c r="W21" s="80"/>
      <c r="X21" s="80"/>
      <c r="Y21" s="83"/>
      <c r="Z21" s="80"/>
      <c r="AA21" s="80"/>
      <c r="AB21" s="83"/>
      <c r="AC21" s="80"/>
      <c r="AD21" s="80"/>
      <c r="AE21" s="83"/>
      <c r="AF21" s="80"/>
      <c r="AG21" s="80"/>
      <c r="AH21" s="83"/>
    </row>
    <row r="22" spans="1:34">
      <c r="A22" s="106" t="s">
        <v>350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</row>
    <row r="23" spans="1:34">
      <c r="A23" s="107"/>
      <c r="B23" s="107" t="s">
        <v>165</v>
      </c>
      <c r="C23" s="70"/>
      <c r="D23" s="175"/>
      <c r="E23" s="70" t="s">
        <v>200</v>
      </c>
      <c r="F23" s="70"/>
      <c r="G23" s="70"/>
      <c r="H23" s="107" t="s">
        <v>311</v>
      </c>
      <c r="I23" s="70"/>
      <c r="J23" s="175"/>
      <c r="K23" s="70" t="s">
        <v>312</v>
      </c>
      <c r="L23" s="70"/>
      <c r="M23" s="70"/>
      <c r="N23" s="107" t="s">
        <v>313</v>
      </c>
      <c r="O23" s="70"/>
      <c r="P23" s="175"/>
      <c r="Q23" s="70" t="s">
        <v>314</v>
      </c>
      <c r="R23" s="70"/>
      <c r="S23" s="70"/>
      <c r="T23" s="107" t="s">
        <v>315</v>
      </c>
      <c r="U23" s="70"/>
      <c r="V23" s="175"/>
      <c r="W23" s="70" t="s">
        <v>316</v>
      </c>
      <c r="X23" s="70"/>
      <c r="Y23" s="70"/>
      <c r="Z23" s="107" t="s">
        <v>317</v>
      </c>
      <c r="AA23" s="70"/>
      <c r="AB23" s="175"/>
      <c r="AC23" s="70" t="s">
        <v>318</v>
      </c>
      <c r="AD23" s="70"/>
      <c r="AE23" s="70"/>
      <c r="AF23" s="107" t="s">
        <v>319</v>
      </c>
      <c r="AG23" s="70"/>
      <c r="AH23" s="175"/>
    </row>
    <row r="24" spans="1:34">
      <c r="A24" s="108"/>
      <c r="B24" s="108" t="s">
        <v>157</v>
      </c>
      <c r="C24" s="85" t="s">
        <v>158</v>
      </c>
      <c r="D24" s="219" t="s">
        <v>320</v>
      </c>
      <c r="E24" s="85" t="s">
        <v>157</v>
      </c>
      <c r="F24" s="85" t="s">
        <v>158</v>
      </c>
      <c r="G24" s="85" t="s">
        <v>320</v>
      </c>
      <c r="H24" s="108" t="s">
        <v>157</v>
      </c>
      <c r="I24" s="85" t="s">
        <v>158</v>
      </c>
      <c r="J24" s="219" t="s">
        <v>320</v>
      </c>
      <c r="K24" s="85" t="s">
        <v>157</v>
      </c>
      <c r="L24" s="85" t="s">
        <v>158</v>
      </c>
      <c r="M24" s="85" t="s">
        <v>320</v>
      </c>
      <c r="N24" s="108" t="s">
        <v>157</v>
      </c>
      <c r="O24" s="85" t="s">
        <v>158</v>
      </c>
      <c r="P24" s="219" t="s">
        <v>320</v>
      </c>
      <c r="Q24" s="85" t="s">
        <v>157</v>
      </c>
      <c r="R24" s="85" t="s">
        <v>158</v>
      </c>
      <c r="S24" s="85" t="s">
        <v>320</v>
      </c>
      <c r="T24" s="108" t="s">
        <v>157</v>
      </c>
      <c r="U24" s="85" t="s">
        <v>158</v>
      </c>
      <c r="V24" s="219" t="s">
        <v>320</v>
      </c>
      <c r="W24" s="85" t="s">
        <v>157</v>
      </c>
      <c r="X24" s="85" t="s">
        <v>158</v>
      </c>
      <c r="Y24" s="85" t="s">
        <v>320</v>
      </c>
      <c r="Z24" s="108" t="s">
        <v>157</v>
      </c>
      <c r="AA24" s="85" t="s">
        <v>158</v>
      </c>
      <c r="AB24" s="219" t="s">
        <v>320</v>
      </c>
      <c r="AC24" s="85" t="s">
        <v>157</v>
      </c>
      <c r="AD24" s="85" t="s">
        <v>158</v>
      </c>
      <c r="AE24" s="85" t="s">
        <v>320</v>
      </c>
      <c r="AF24" s="108" t="s">
        <v>157</v>
      </c>
      <c r="AG24" s="85" t="s">
        <v>158</v>
      </c>
      <c r="AH24" s="219" t="s">
        <v>320</v>
      </c>
    </row>
    <row r="25" spans="1:34">
      <c r="A25" s="111" t="s">
        <v>351</v>
      </c>
      <c r="B25" s="79">
        <v>57.661863675273374</v>
      </c>
      <c r="C25" s="80">
        <v>57.381743171871534</v>
      </c>
      <c r="D25" s="84">
        <f t="shared" ref="D25:D41" si="11">C25-B25</f>
        <v>-0.28012050340183947</v>
      </c>
      <c r="E25" s="80">
        <v>58.100477184958756</v>
      </c>
      <c r="F25" s="80">
        <v>58.2096797391888</v>
      </c>
      <c r="G25" s="83">
        <f t="shared" ref="G25:G41" si="12">F25-E25</f>
        <v>0.10920255423004477</v>
      </c>
      <c r="H25" s="79">
        <v>60.46358511837655</v>
      </c>
      <c r="I25" s="80">
        <v>58.64264376400299</v>
      </c>
      <c r="J25" s="84">
        <f t="shared" ref="J25:J41" si="13">I25-H25</f>
        <v>-1.8209413543735593</v>
      </c>
      <c r="K25" s="80">
        <v>56.398221343873523</v>
      </c>
      <c r="L25" s="80">
        <v>56.169532411433053</v>
      </c>
      <c r="M25" s="83">
        <f t="shared" ref="M25:M41" si="14">L25-K25</f>
        <v>-0.22868893244046973</v>
      </c>
      <c r="N25" s="79">
        <v>57.630075905572873</v>
      </c>
      <c r="O25" s="80">
        <v>57.802080554814616</v>
      </c>
      <c r="P25" s="84">
        <f t="shared" ref="P25:P41" si="15">O25-N25</f>
        <v>0.17200464924174241</v>
      </c>
      <c r="Q25" s="80">
        <v>56.653019447287612</v>
      </c>
      <c r="R25" s="80">
        <v>56.295349604221634</v>
      </c>
      <c r="S25" s="83">
        <f t="shared" ref="S25:S41" si="16">R25-Q25</f>
        <v>-0.35766984306597749</v>
      </c>
      <c r="T25" s="79">
        <v>56.954451761186405</v>
      </c>
      <c r="U25" s="80">
        <v>56.547942230426749</v>
      </c>
      <c r="V25" s="84">
        <f t="shared" ref="V25:V41" si="17">U25-T25</f>
        <v>-0.40650953075965646</v>
      </c>
      <c r="W25" s="80">
        <v>54.065614440309687</v>
      </c>
      <c r="X25" s="80">
        <v>54.084974651173226</v>
      </c>
      <c r="Y25" s="83">
        <f t="shared" ref="Y25:Y41" si="18">X25-W25</f>
        <v>1.9360210863538896E-2</v>
      </c>
      <c r="Z25" s="79">
        <v>51.715285880980169</v>
      </c>
      <c r="AA25" s="80">
        <v>53.96373688917798</v>
      </c>
      <c r="AB25" s="84">
        <f t="shared" ref="AB25:AB41" si="19">AA25-Z25</f>
        <v>2.2484510081978115</v>
      </c>
      <c r="AC25" s="80">
        <v>55.396103138490261</v>
      </c>
      <c r="AD25" s="80">
        <v>56.815729528833472</v>
      </c>
      <c r="AE25" s="83">
        <f t="shared" ref="AE25:AE41" si="20">AD25-AC25</f>
        <v>1.4196263903432111</v>
      </c>
      <c r="AF25" s="79">
        <v>53.424166367873795</v>
      </c>
      <c r="AG25" s="80">
        <v>55.272045028142593</v>
      </c>
      <c r="AH25" s="84">
        <f t="shared" ref="AH25:AH41" si="21">AG25-AF25</f>
        <v>1.8478786602687975</v>
      </c>
    </row>
    <row r="26" spans="1:34">
      <c r="A26" s="224" t="s">
        <v>322</v>
      </c>
      <c r="B26" s="79">
        <v>13.139175217570841</v>
      </c>
      <c r="C26" s="80">
        <v>12.961029364518408</v>
      </c>
      <c r="D26" s="84">
        <f t="shared" si="11"/>
        <v>-0.17814585305243291</v>
      </c>
      <c r="E26" s="80">
        <v>13.897864974033469</v>
      </c>
      <c r="F26" s="80">
        <v>13.781241438095529</v>
      </c>
      <c r="G26" s="83">
        <f t="shared" si="12"/>
        <v>-0.11662353593793995</v>
      </c>
      <c r="H26" s="79">
        <v>14.4941897126385</v>
      </c>
      <c r="I26" s="80">
        <v>13.263606071825249</v>
      </c>
      <c r="J26" s="84">
        <f t="shared" si="13"/>
        <v>-1.2305836408132507</v>
      </c>
      <c r="K26" s="80">
        <v>12.585034013605442</v>
      </c>
      <c r="L26" s="80">
        <v>12.422609493235496</v>
      </c>
      <c r="M26" s="83">
        <f t="shared" si="14"/>
        <v>-0.16242452036994592</v>
      </c>
      <c r="N26" s="79">
        <v>13.481877599524658</v>
      </c>
      <c r="O26" s="80">
        <v>13.529869974234526</v>
      </c>
      <c r="P26" s="84">
        <f t="shared" si="15"/>
        <v>4.7992374709867391E-2</v>
      </c>
      <c r="Q26" s="80">
        <v>12.348596750369275</v>
      </c>
      <c r="R26" s="80">
        <v>12.746305418719212</v>
      </c>
      <c r="S26" s="83">
        <f t="shared" si="16"/>
        <v>0.3977086683499369</v>
      </c>
      <c r="T26" s="79">
        <v>13.523581921698181</v>
      </c>
      <c r="U26" s="80">
        <v>13.631669535283994</v>
      </c>
      <c r="V26" s="84">
        <f t="shared" si="17"/>
        <v>0.10808761358581265</v>
      </c>
      <c r="W26" s="80">
        <v>10.765978207838673</v>
      </c>
      <c r="X26" s="80">
        <v>10.927260812581913</v>
      </c>
      <c r="Y26" s="83">
        <f t="shared" si="18"/>
        <v>0.1612826047432403</v>
      </c>
      <c r="Z26" s="79">
        <v>7.0934256055363329</v>
      </c>
      <c r="AA26" s="80">
        <v>7.3359073359073363</v>
      </c>
      <c r="AB26" s="84">
        <f t="shared" si="19"/>
        <v>0.2424817303710034</v>
      </c>
      <c r="AC26" s="80">
        <v>12.183729077462049</v>
      </c>
      <c r="AD26" s="80">
        <v>12.402783462955384</v>
      </c>
      <c r="AE26" s="83">
        <f t="shared" si="20"/>
        <v>0.21905438549333489</v>
      </c>
      <c r="AF26" s="79">
        <v>9.4868332207967594</v>
      </c>
      <c r="AG26" s="80">
        <v>10.11029411764706</v>
      </c>
      <c r="AH26" s="84">
        <f t="shared" si="21"/>
        <v>0.62346089685030037</v>
      </c>
    </row>
    <row r="27" spans="1:34">
      <c r="A27" s="224" t="s">
        <v>352</v>
      </c>
      <c r="B27" s="79">
        <v>64.999085421620634</v>
      </c>
      <c r="C27" s="80">
        <v>64.108212166927359</v>
      </c>
      <c r="D27" s="84">
        <f t="shared" si="11"/>
        <v>-0.89087325469327538</v>
      </c>
      <c r="E27" s="80">
        <v>62.525556870762941</v>
      </c>
      <c r="F27" s="80">
        <v>62.507626601586331</v>
      </c>
      <c r="G27" s="83">
        <f t="shared" si="12"/>
        <v>-1.793026917660967E-2</v>
      </c>
      <c r="H27" s="79">
        <v>63.364084960308944</v>
      </c>
      <c r="I27" s="80">
        <v>61.707975696788509</v>
      </c>
      <c r="J27" s="84">
        <f t="shared" si="13"/>
        <v>-1.6561092635204346</v>
      </c>
      <c r="K27" s="80">
        <v>63.792885175338654</v>
      </c>
      <c r="L27" s="80">
        <v>61.778975741239897</v>
      </c>
      <c r="M27" s="83">
        <f t="shared" si="14"/>
        <v>-2.0139094340987569</v>
      </c>
      <c r="N27" s="79">
        <v>66.207605344295999</v>
      </c>
      <c r="O27" s="80">
        <v>66.178526749576861</v>
      </c>
      <c r="P27" s="84">
        <f t="shared" si="15"/>
        <v>-2.9078594719138096E-2</v>
      </c>
      <c r="Q27" s="80">
        <v>68.334184107537851</v>
      </c>
      <c r="R27" s="80">
        <v>67.250886175659701</v>
      </c>
      <c r="S27" s="83">
        <f t="shared" si="16"/>
        <v>-1.0832979318781497</v>
      </c>
      <c r="T27" s="79">
        <v>68.358504580341673</v>
      </c>
      <c r="U27" s="80">
        <v>67.302333681644029</v>
      </c>
      <c r="V27" s="84">
        <f t="shared" si="17"/>
        <v>-1.0561708986976441</v>
      </c>
      <c r="W27" s="80">
        <v>67.461538461538467</v>
      </c>
      <c r="X27" s="80">
        <v>65.998551074619655</v>
      </c>
      <c r="Y27" s="83">
        <f t="shared" si="18"/>
        <v>-1.4629873869188117</v>
      </c>
      <c r="Z27" s="79">
        <v>77.198697068403916</v>
      </c>
      <c r="AA27" s="80">
        <v>74.63876432486299</v>
      </c>
      <c r="AB27" s="84">
        <f t="shared" si="19"/>
        <v>-2.5599327435409265</v>
      </c>
      <c r="AC27" s="80">
        <v>76.808510638297875</v>
      </c>
      <c r="AD27" s="80">
        <v>74.05541561712846</v>
      </c>
      <c r="AE27" s="83">
        <f t="shared" si="20"/>
        <v>-2.7530950211694147</v>
      </c>
      <c r="AF27" s="79">
        <v>69.555249885373684</v>
      </c>
      <c r="AG27" s="80">
        <v>70.366259711431738</v>
      </c>
      <c r="AH27" s="84">
        <f t="shared" si="21"/>
        <v>0.81100982605805427</v>
      </c>
    </row>
    <row r="28" spans="1:34">
      <c r="A28" s="225" t="s">
        <v>326</v>
      </c>
      <c r="B28" s="99">
        <v>84.839574309270432</v>
      </c>
      <c r="C28" s="100">
        <v>85.538988087341806</v>
      </c>
      <c r="D28" s="104">
        <f t="shared" si="11"/>
        <v>0.69941377807137428</v>
      </c>
      <c r="E28" s="100">
        <v>84.536926742108392</v>
      </c>
      <c r="F28" s="100">
        <v>84.629518844543199</v>
      </c>
      <c r="G28" s="103">
        <f t="shared" si="12"/>
        <v>9.2592102434807089E-2</v>
      </c>
      <c r="H28" s="99">
        <v>85.229472725202143</v>
      </c>
      <c r="I28" s="100">
        <v>85.301170828043453</v>
      </c>
      <c r="J28" s="104">
        <f t="shared" si="13"/>
        <v>7.1698102841310174E-2</v>
      </c>
      <c r="K28" s="100">
        <v>84.490211034833465</v>
      </c>
      <c r="L28" s="100">
        <v>86.200263237825254</v>
      </c>
      <c r="M28" s="103">
        <f t="shared" si="14"/>
        <v>1.7100522029917897</v>
      </c>
      <c r="N28" s="99">
        <v>85.125414976023606</v>
      </c>
      <c r="O28" s="100">
        <v>85.439330543933053</v>
      </c>
      <c r="P28" s="104">
        <f t="shared" si="15"/>
        <v>0.31391556790944719</v>
      </c>
      <c r="Q28" s="100">
        <v>85.291262135922324</v>
      </c>
      <c r="R28" s="100">
        <v>86.811594202898547</v>
      </c>
      <c r="S28" s="103">
        <f t="shared" si="16"/>
        <v>1.5203320669762235</v>
      </c>
      <c r="T28" s="99">
        <v>84.973852411388734</v>
      </c>
      <c r="U28" s="100">
        <v>85.482166446499335</v>
      </c>
      <c r="V28" s="104">
        <f t="shared" si="17"/>
        <v>0.50831403511060103</v>
      </c>
      <c r="W28" s="100">
        <v>83.952928590532224</v>
      </c>
      <c r="X28" s="100">
        <v>87.398506008444301</v>
      </c>
      <c r="Y28" s="103">
        <f t="shared" si="18"/>
        <v>3.4455774179120766</v>
      </c>
      <c r="Z28" s="99">
        <v>84.758942457231726</v>
      </c>
      <c r="AA28" s="100">
        <v>87.414330218068542</v>
      </c>
      <c r="AB28" s="104">
        <f t="shared" si="19"/>
        <v>2.6553877608368168</v>
      </c>
      <c r="AC28" s="100">
        <v>86.082474226804123</v>
      </c>
      <c r="AD28" s="100">
        <v>88.793774319066145</v>
      </c>
      <c r="AE28" s="103">
        <f t="shared" si="20"/>
        <v>2.7113000922620216</v>
      </c>
      <c r="AF28" s="99">
        <v>85.509056839475335</v>
      </c>
      <c r="AG28" s="100">
        <v>87.136627906976756</v>
      </c>
      <c r="AH28" s="104">
        <f t="shared" si="21"/>
        <v>1.627571067501421</v>
      </c>
    </row>
    <row r="29" spans="1:34">
      <c r="A29" s="225" t="s">
        <v>329</v>
      </c>
      <c r="B29" s="99">
        <v>83.215972447187596</v>
      </c>
      <c r="C29" s="100">
        <v>84.169473853063849</v>
      </c>
      <c r="D29" s="104">
        <f t="shared" si="11"/>
        <v>0.95350140587625276</v>
      </c>
      <c r="E29" s="100">
        <v>83.531390134529147</v>
      </c>
      <c r="F29" s="100">
        <v>83.925791385573433</v>
      </c>
      <c r="G29" s="103">
        <f t="shared" si="12"/>
        <v>0.39440125104428603</v>
      </c>
      <c r="H29" s="99">
        <v>83.82377116554332</v>
      </c>
      <c r="I29" s="100">
        <v>85.487364620938635</v>
      </c>
      <c r="J29" s="104">
        <f t="shared" si="13"/>
        <v>1.6635934553953149</v>
      </c>
      <c r="K29" s="100">
        <v>82.104700854700852</v>
      </c>
      <c r="L29" s="100">
        <v>83.074775054297234</v>
      </c>
      <c r="M29" s="103">
        <f t="shared" si="14"/>
        <v>0.97007419959638241</v>
      </c>
      <c r="N29" s="99">
        <v>83.042462553249962</v>
      </c>
      <c r="O29" s="100">
        <v>83.523884103367266</v>
      </c>
      <c r="P29" s="104">
        <f t="shared" si="15"/>
        <v>0.48142155011730381</v>
      </c>
      <c r="Q29" s="100">
        <v>85.380557648831953</v>
      </c>
      <c r="R29" s="100">
        <v>84.348218313035645</v>
      </c>
      <c r="S29" s="103">
        <f t="shared" si="16"/>
        <v>-1.0323393357963084</v>
      </c>
      <c r="T29" s="99">
        <v>82.836220753706016</v>
      </c>
      <c r="U29" s="100">
        <v>84.022556390977442</v>
      </c>
      <c r="V29" s="104">
        <f t="shared" si="17"/>
        <v>1.1863356372714264</v>
      </c>
      <c r="W29" s="100">
        <v>80.96614368290669</v>
      </c>
      <c r="X29" s="100">
        <v>84.323271665043819</v>
      </c>
      <c r="Y29" s="103">
        <f t="shared" si="18"/>
        <v>3.3571279821371292</v>
      </c>
      <c r="Z29" s="99">
        <v>82.622187742435997</v>
      </c>
      <c r="AA29" s="100">
        <v>84.892086330935257</v>
      </c>
      <c r="AB29" s="104">
        <f t="shared" si="19"/>
        <v>2.2698985884992595</v>
      </c>
      <c r="AC29" s="100">
        <v>84.268292682926827</v>
      </c>
      <c r="AD29" s="100">
        <v>85.604113110539842</v>
      </c>
      <c r="AE29" s="103">
        <f t="shared" si="20"/>
        <v>1.3358204276130152</v>
      </c>
      <c r="AF29" s="99">
        <v>81.660583941605836</v>
      </c>
      <c r="AG29" s="100">
        <v>84.403669724770651</v>
      </c>
      <c r="AH29" s="104">
        <f t="shared" si="21"/>
        <v>2.7430857831648154</v>
      </c>
    </row>
    <row r="30" spans="1:34">
      <c r="A30" s="225" t="s">
        <v>331</v>
      </c>
      <c r="B30" s="99">
        <v>80.931821110967903</v>
      </c>
      <c r="C30" s="100">
        <v>82.04501099335458</v>
      </c>
      <c r="D30" s="104">
        <f t="shared" si="11"/>
        <v>1.1131898823866777</v>
      </c>
      <c r="E30" s="100">
        <v>81.145667382420172</v>
      </c>
      <c r="F30" s="100">
        <v>82.124518613607194</v>
      </c>
      <c r="G30" s="103">
        <f t="shared" si="12"/>
        <v>0.97885123118702211</v>
      </c>
      <c r="H30" s="99">
        <v>82.14574081550262</v>
      </c>
      <c r="I30" s="100">
        <v>83.151587777112042</v>
      </c>
      <c r="J30" s="104">
        <f t="shared" si="13"/>
        <v>1.0058469616094214</v>
      </c>
      <c r="K30" s="100">
        <v>79.621813270302212</v>
      </c>
      <c r="L30" s="100">
        <v>81.552636737894531</v>
      </c>
      <c r="M30" s="103">
        <f t="shared" si="14"/>
        <v>1.9308234675923188</v>
      </c>
      <c r="N30" s="99">
        <v>80.408163265306115</v>
      </c>
      <c r="O30" s="100">
        <v>81.979695431472081</v>
      </c>
      <c r="P30" s="104">
        <f t="shared" si="15"/>
        <v>1.5715321661659658</v>
      </c>
      <c r="Q30" s="100">
        <v>80.302267002518889</v>
      </c>
      <c r="R30" s="100">
        <v>81.708715596330279</v>
      </c>
      <c r="S30" s="103">
        <f t="shared" si="16"/>
        <v>1.4064485938113904</v>
      </c>
      <c r="T30" s="99">
        <v>81.461061337008957</v>
      </c>
      <c r="U30" s="100">
        <v>81.368722352328916</v>
      </c>
      <c r="V30" s="104">
        <f t="shared" si="17"/>
        <v>-9.2338984680040426E-2</v>
      </c>
      <c r="W30" s="100">
        <v>77.834179357021995</v>
      </c>
      <c r="X30" s="100">
        <v>79.399141630901283</v>
      </c>
      <c r="Y30" s="103">
        <f t="shared" si="18"/>
        <v>1.5649622738792885</v>
      </c>
      <c r="Z30" s="99">
        <v>80.963572267920085</v>
      </c>
      <c r="AA30" s="100">
        <v>81.611804767309877</v>
      </c>
      <c r="AB30" s="104">
        <f t="shared" si="19"/>
        <v>0.64823249938979188</v>
      </c>
      <c r="AC30" s="100">
        <v>81.058020477815688</v>
      </c>
      <c r="AD30" s="100">
        <v>84.050179211469526</v>
      </c>
      <c r="AE30" s="103">
        <f t="shared" si="20"/>
        <v>2.992158733653838</v>
      </c>
      <c r="AF30" s="99">
        <v>81.002331002331005</v>
      </c>
      <c r="AG30" s="100">
        <v>81.265822784810126</v>
      </c>
      <c r="AH30" s="104">
        <f t="shared" si="21"/>
        <v>0.26349178247912164</v>
      </c>
    </row>
    <row r="31" spans="1:34">
      <c r="A31" s="225" t="s">
        <v>333</v>
      </c>
      <c r="B31" s="99">
        <v>78.296517796855397</v>
      </c>
      <c r="C31" s="100">
        <v>80.278915046059367</v>
      </c>
      <c r="D31" s="104">
        <f t="shared" si="11"/>
        <v>1.9823972492039701</v>
      </c>
      <c r="E31" s="100">
        <v>79.550081433224747</v>
      </c>
      <c r="F31" s="100">
        <v>80.548526650885648</v>
      </c>
      <c r="G31" s="103">
        <f t="shared" si="12"/>
        <v>0.99844521766090111</v>
      </c>
      <c r="H31" s="99">
        <v>80.460921843687373</v>
      </c>
      <c r="I31" s="100">
        <v>81.115879828326172</v>
      </c>
      <c r="J31" s="104">
        <f t="shared" si="13"/>
        <v>0.65495798463879851</v>
      </c>
      <c r="K31" s="100">
        <v>76.179831097863882</v>
      </c>
      <c r="L31" s="100">
        <v>79.882376799837758</v>
      </c>
      <c r="M31" s="103">
        <f t="shared" si="14"/>
        <v>3.7025457019738752</v>
      </c>
      <c r="N31" s="99">
        <v>78.529980657640237</v>
      </c>
      <c r="O31" s="100">
        <v>79.33965994464215</v>
      </c>
      <c r="P31" s="104">
        <f t="shared" si="15"/>
        <v>0.80967928700191294</v>
      </c>
      <c r="Q31" s="100">
        <v>75.508543531326282</v>
      </c>
      <c r="R31" s="100">
        <v>80.188087774294672</v>
      </c>
      <c r="S31" s="103">
        <f t="shared" si="16"/>
        <v>4.6795442429683902</v>
      </c>
      <c r="T31" s="99">
        <v>76.142497301187476</v>
      </c>
      <c r="U31" s="100">
        <v>79.935100054083279</v>
      </c>
      <c r="V31" s="104">
        <f t="shared" si="17"/>
        <v>3.7926027528958031</v>
      </c>
      <c r="W31" s="100">
        <v>72.902097902097907</v>
      </c>
      <c r="X31" s="100">
        <v>77.748167888074619</v>
      </c>
      <c r="Y31" s="103">
        <f t="shared" si="18"/>
        <v>4.8460699859767118</v>
      </c>
      <c r="Z31" s="99">
        <v>72.952086553323028</v>
      </c>
      <c r="AA31" s="100">
        <v>80.758426966292134</v>
      </c>
      <c r="AB31" s="104">
        <f t="shared" si="19"/>
        <v>7.8063404129691065</v>
      </c>
      <c r="AC31" s="100">
        <v>77.95527156549521</v>
      </c>
      <c r="AD31" s="100">
        <v>78.806584362139915</v>
      </c>
      <c r="AE31" s="103">
        <f t="shared" si="20"/>
        <v>0.85131279664470583</v>
      </c>
      <c r="AF31" s="99">
        <v>77.153558052434462</v>
      </c>
      <c r="AG31" s="100">
        <v>83.405483405483409</v>
      </c>
      <c r="AH31" s="104">
        <f t="shared" si="21"/>
        <v>6.2519253530489465</v>
      </c>
    </row>
    <row r="32" spans="1:34">
      <c r="A32" s="224" t="s">
        <v>335</v>
      </c>
      <c r="B32" s="79">
        <v>75.893710571592436</v>
      </c>
      <c r="C32" s="80">
        <v>77.836177474402731</v>
      </c>
      <c r="D32" s="84">
        <f t="shared" si="11"/>
        <v>1.9424669028102954</v>
      </c>
      <c r="E32" s="80">
        <v>76.722640416907922</v>
      </c>
      <c r="F32" s="80">
        <v>78.384747215081404</v>
      </c>
      <c r="G32" s="83">
        <f t="shared" si="12"/>
        <v>1.6621067981734825</v>
      </c>
      <c r="H32" s="79">
        <v>79.742631797426327</v>
      </c>
      <c r="I32" s="80">
        <v>79.142508391821792</v>
      </c>
      <c r="J32" s="84">
        <f t="shared" si="13"/>
        <v>-0.60012340560453481</v>
      </c>
      <c r="K32" s="80">
        <v>73.845556849049288</v>
      </c>
      <c r="L32" s="80">
        <v>76.114130434782609</v>
      </c>
      <c r="M32" s="83">
        <f t="shared" si="14"/>
        <v>2.2685735857333214</v>
      </c>
      <c r="N32" s="79">
        <v>75.197541703248461</v>
      </c>
      <c r="O32" s="80">
        <v>79.281367719501588</v>
      </c>
      <c r="P32" s="84">
        <f t="shared" si="15"/>
        <v>4.083826016253127</v>
      </c>
      <c r="Q32" s="80">
        <v>70.564516129032256</v>
      </c>
      <c r="R32" s="80">
        <v>74.752028854824175</v>
      </c>
      <c r="S32" s="83">
        <f t="shared" si="16"/>
        <v>4.1875127257919189</v>
      </c>
      <c r="T32" s="79">
        <v>74.106652006597031</v>
      </c>
      <c r="U32" s="80">
        <v>77.026522226372805</v>
      </c>
      <c r="V32" s="84">
        <f t="shared" si="17"/>
        <v>2.919870219775774</v>
      </c>
      <c r="W32" s="80">
        <v>68.913342503438784</v>
      </c>
      <c r="X32" s="80">
        <v>72.930232558139522</v>
      </c>
      <c r="Y32" s="83">
        <f t="shared" si="18"/>
        <v>4.0168900547007382</v>
      </c>
      <c r="Z32" s="79">
        <v>72.847682119205288</v>
      </c>
      <c r="AA32" s="80">
        <v>74.792703150912104</v>
      </c>
      <c r="AB32" s="84">
        <f t="shared" si="19"/>
        <v>1.9450210317068155</v>
      </c>
      <c r="AC32" s="80">
        <v>68.811881188118804</v>
      </c>
      <c r="AD32" s="80">
        <v>77.926421404682273</v>
      </c>
      <c r="AE32" s="83">
        <f t="shared" si="20"/>
        <v>9.1145402165634692</v>
      </c>
      <c r="AF32" s="79">
        <v>70.100502512562812</v>
      </c>
      <c r="AG32" s="80">
        <v>78.488372093023244</v>
      </c>
      <c r="AH32" s="84">
        <f t="shared" si="21"/>
        <v>8.387869580460432</v>
      </c>
    </row>
    <row r="33" spans="1:34">
      <c r="A33" s="224" t="s">
        <v>337</v>
      </c>
      <c r="B33" s="79">
        <v>70.253583241455345</v>
      </c>
      <c r="C33" s="80">
        <v>75.302314008459817</v>
      </c>
      <c r="D33" s="84">
        <f t="shared" si="11"/>
        <v>5.0487307670044714</v>
      </c>
      <c r="E33" s="80">
        <v>71.740069084628672</v>
      </c>
      <c r="F33" s="80">
        <v>76.163314320024014</v>
      </c>
      <c r="G33" s="83">
        <f t="shared" si="12"/>
        <v>4.423245235395342</v>
      </c>
      <c r="H33" s="79">
        <v>74.640400250156347</v>
      </c>
      <c r="I33" s="80">
        <v>77.449046679815908</v>
      </c>
      <c r="J33" s="84">
        <f t="shared" si="13"/>
        <v>2.8086464296595608</v>
      </c>
      <c r="K33" s="80">
        <v>70.36820572764465</v>
      </c>
      <c r="L33" s="80">
        <v>75.041254125412536</v>
      </c>
      <c r="M33" s="83">
        <f t="shared" si="14"/>
        <v>4.6730483977678858</v>
      </c>
      <c r="N33" s="79">
        <v>69.392523364485982</v>
      </c>
      <c r="O33" s="80">
        <v>74.113475177304963</v>
      </c>
      <c r="P33" s="84">
        <f t="shared" si="15"/>
        <v>4.7209518128189814</v>
      </c>
      <c r="Q33" s="80">
        <v>60.352422907488986</v>
      </c>
      <c r="R33" s="80">
        <v>72.247360482654599</v>
      </c>
      <c r="S33" s="83">
        <f t="shared" si="16"/>
        <v>11.894937575165613</v>
      </c>
      <c r="T33" s="79">
        <v>66.046099290780148</v>
      </c>
      <c r="U33" s="80">
        <v>73.244886677722505</v>
      </c>
      <c r="V33" s="84">
        <f t="shared" si="17"/>
        <v>7.1987873869423566</v>
      </c>
      <c r="W33" s="80">
        <v>58.444444444444443</v>
      </c>
      <c r="X33" s="80">
        <v>68.274853801169584</v>
      </c>
      <c r="Y33" s="83">
        <f t="shared" si="18"/>
        <v>9.8304093567251414</v>
      </c>
      <c r="Z33" s="79">
        <v>62.337662337662337</v>
      </c>
      <c r="AA33" s="80">
        <v>75.330396475770925</v>
      </c>
      <c r="AB33" s="84">
        <f t="shared" si="19"/>
        <v>12.992734138108588</v>
      </c>
      <c r="AC33" s="80">
        <v>64.417177914110425</v>
      </c>
      <c r="AD33" s="80">
        <v>75.824175824175825</v>
      </c>
      <c r="AE33" s="83">
        <f t="shared" si="20"/>
        <v>11.4069979100654</v>
      </c>
      <c r="AF33" s="79">
        <v>62.815884476534301</v>
      </c>
      <c r="AG33" s="80">
        <v>70.854271356783912</v>
      </c>
      <c r="AH33" s="84">
        <f t="shared" si="21"/>
        <v>8.038386880249611</v>
      </c>
    </row>
    <row r="34" spans="1:34">
      <c r="A34" s="224" t="s">
        <v>339</v>
      </c>
      <c r="B34" s="79">
        <v>61.805369726161807</v>
      </c>
      <c r="C34" s="80">
        <v>67.09401709401709</v>
      </c>
      <c r="D34" s="84">
        <f t="shared" si="11"/>
        <v>5.2886473678552832</v>
      </c>
      <c r="E34" s="80">
        <v>63.636363636363633</v>
      </c>
      <c r="F34" s="80">
        <v>68.974759883850794</v>
      </c>
      <c r="G34" s="83">
        <f t="shared" si="12"/>
        <v>5.3383962474871609</v>
      </c>
      <c r="H34" s="79">
        <v>66.239316239316238</v>
      </c>
      <c r="I34" s="80">
        <v>70.822281167108756</v>
      </c>
      <c r="J34" s="84">
        <f t="shared" si="13"/>
        <v>4.5829649277925171</v>
      </c>
      <c r="K34" s="80">
        <v>63.364055299539167</v>
      </c>
      <c r="L34" s="80">
        <v>67.139334155363755</v>
      </c>
      <c r="M34" s="83">
        <f t="shared" si="14"/>
        <v>3.7752788558245882</v>
      </c>
      <c r="N34" s="79">
        <v>58.620689655172406</v>
      </c>
      <c r="O34" s="80">
        <v>65.791567223548128</v>
      </c>
      <c r="P34" s="84">
        <f t="shared" si="15"/>
        <v>7.1708775683757224</v>
      </c>
      <c r="Q34" s="80">
        <v>55.890410958904113</v>
      </c>
      <c r="R34" s="80">
        <v>57.369614512471657</v>
      </c>
      <c r="S34" s="83">
        <f t="shared" si="16"/>
        <v>1.4792035535675438</v>
      </c>
      <c r="T34" s="79">
        <v>58.289885297184561</v>
      </c>
      <c r="U34" s="80">
        <v>61.678832116788321</v>
      </c>
      <c r="V34" s="84">
        <f t="shared" si="17"/>
        <v>3.3889468196037598</v>
      </c>
      <c r="W34" s="80">
        <v>46.632124352331608</v>
      </c>
      <c r="X34" s="80">
        <v>56.62100456621004</v>
      </c>
      <c r="Y34" s="83">
        <f t="shared" si="18"/>
        <v>9.9888802138784314</v>
      </c>
      <c r="Z34" s="79">
        <v>54.406130268199234</v>
      </c>
      <c r="AA34" s="80">
        <v>61.858974358974365</v>
      </c>
      <c r="AB34" s="84">
        <f t="shared" si="19"/>
        <v>7.4528440907751303</v>
      </c>
      <c r="AC34" s="80">
        <v>52.173913043478258</v>
      </c>
      <c r="AD34" s="80">
        <v>65.217391304347828</v>
      </c>
      <c r="AE34" s="83">
        <f t="shared" si="20"/>
        <v>13.04347826086957</v>
      </c>
      <c r="AF34" s="79">
        <v>51.145038167938928</v>
      </c>
      <c r="AG34" s="80">
        <v>62.323943661971825</v>
      </c>
      <c r="AH34" s="84">
        <f t="shared" si="21"/>
        <v>11.178905494032897</v>
      </c>
    </row>
    <row r="35" spans="1:34">
      <c r="A35" s="224" t="s">
        <v>341</v>
      </c>
      <c r="B35" s="79">
        <v>41.681188283130034</v>
      </c>
      <c r="C35" s="80">
        <v>45.5526365171702</v>
      </c>
      <c r="D35" s="84">
        <f t="shared" si="11"/>
        <v>3.8714482340401659</v>
      </c>
      <c r="E35" s="80">
        <v>42.022116903633496</v>
      </c>
      <c r="F35" s="80">
        <v>47.866419294990727</v>
      </c>
      <c r="G35" s="83">
        <f t="shared" si="12"/>
        <v>5.8443023913572318</v>
      </c>
      <c r="H35" s="79">
        <v>45.299777942264988</v>
      </c>
      <c r="I35" s="80">
        <v>46.758678377248017</v>
      </c>
      <c r="J35" s="84">
        <f t="shared" si="13"/>
        <v>1.458900434983029</v>
      </c>
      <c r="K35" s="80">
        <v>41.544117647058826</v>
      </c>
      <c r="L35" s="80">
        <v>44.659377628259037</v>
      </c>
      <c r="M35" s="83">
        <f t="shared" si="14"/>
        <v>3.1152599812002109</v>
      </c>
      <c r="N35" s="79">
        <v>37.860465116279066</v>
      </c>
      <c r="O35" s="80">
        <v>41.925777331995988</v>
      </c>
      <c r="P35" s="84">
        <f t="shared" si="15"/>
        <v>4.0653122157169221</v>
      </c>
      <c r="Q35" s="80">
        <v>34.770114942528735</v>
      </c>
      <c r="R35" s="80">
        <v>42.433234421364986</v>
      </c>
      <c r="S35" s="83">
        <f t="shared" si="16"/>
        <v>7.6631194788362507</v>
      </c>
      <c r="T35" s="79">
        <v>43.034351145038165</v>
      </c>
      <c r="U35" s="80">
        <v>44.989106753812635</v>
      </c>
      <c r="V35" s="84">
        <f t="shared" si="17"/>
        <v>1.9547556087744695</v>
      </c>
      <c r="W35" s="80">
        <v>32.741116751269033</v>
      </c>
      <c r="X35" s="80">
        <v>34.653465346534652</v>
      </c>
      <c r="Y35" s="83">
        <f t="shared" si="18"/>
        <v>1.9123485952656196</v>
      </c>
      <c r="Z35" s="79">
        <v>38.114754098360656</v>
      </c>
      <c r="AA35" s="80">
        <v>49.166666666666664</v>
      </c>
      <c r="AB35" s="84">
        <f t="shared" si="19"/>
        <v>11.051912568306008</v>
      </c>
      <c r="AC35" s="80">
        <v>37.41935483870968</v>
      </c>
      <c r="AD35" s="80">
        <v>40.972222222222221</v>
      </c>
      <c r="AE35" s="83">
        <f t="shared" si="20"/>
        <v>3.5528673835125417</v>
      </c>
      <c r="AF35" s="79">
        <v>38.435374149659864</v>
      </c>
      <c r="AG35" s="80">
        <v>41.132075471698116</v>
      </c>
      <c r="AH35" s="84">
        <f t="shared" si="21"/>
        <v>2.6967013220382512</v>
      </c>
    </row>
    <row r="36" spans="1:34">
      <c r="A36" s="224" t="s">
        <v>342</v>
      </c>
      <c r="B36" s="79">
        <v>24.164743044587535</v>
      </c>
      <c r="C36" s="80">
        <v>26.932798744879282</v>
      </c>
      <c r="D36" s="84">
        <f t="shared" si="11"/>
        <v>2.7680557002917467</v>
      </c>
      <c r="E36" s="80">
        <v>24.139020537124804</v>
      </c>
      <c r="F36" s="80">
        <v>27.384035789969392</v>
      </c>
      <c r="G36" s="83">
        <f t="shared" si="12"/>
        <v>3.2450152528445884</v>
      </c>
      <c r="H36" s="79">
        <v>28.439838802533103</v>
      </c>
      <c r="I36" s="80">
        <v>27.567773959526537</v>
      </c>
      <c r="J36" s="84">
        <f t="shared" si="13"/>
        <v>-0.87206484300656584</v>
      </c>
      <c r="K36" s="80">
        <v>21.349557522123895</v>
      </c>
      <c r="L36" s="80">
        <v>25.628548256285484</v>
      </c>
      <c r="M36" s="83">
        <f t="shared" si="14"/>
        <v>4.2789907341615887</v>
      </c>
      <c r="N36" s="79">
        <v>19.291338582677163</v>
      </c>
      <c r="O36" s="80">
        <v>22.613531047265987</v>
      </c>
      <c r="P36" s="84">
        <f t="shared" si="15"/>
        <v>3.3221924645888237</v>
      </c>
      <c r="Q36" s="80">
        <v>23.045267489711936</v>
      </c>
      <c r="R36" s="80">
        <v>24.198250728862973</v>
      </c>
      <c r="S36" s="83">
        <f t="shared" si="16"/>
        <v>1.1529832391510375</v>
      </c>
      <c r="T36" s="79">
        <v>25.86466165413534</v>
      </c>
      <c r="U36" s="80">
        <v>30.042016806722689</v>
      </c>
      <c r="V36" s="84">
        <f t="shared" si="17"/>
        <v>4.1773551525873494</v>
      </c>
      <c r="W36" s="80">
        <v>16.117216117216117</v>
      </c>
      <c r="X36" s="80">
        <v>22.192513368983956</v>
      </c>
      <c r="Y36" s="83">
        <f t="shared" si="18"/>
        <v>6.0752972517678394</v>
      </c>
      <c r="Z36" s="79">
        <v>25</v>
      </c>
      <c r="AA36" s="80">
        <v>28.571428571428569</v>
      </c>
      <c r="AB36" s="84">
        <f t="shared" si="19"/>
        <v>3.5714285714285694</v>
      </c>
      <c r="AC36" s="80">
        <v>19.327731092436977</v>
      </c>
      <c r="AD36" s="80">
        <v>32.352941176470587</v>
      </c>
      <c r="AE36" s="83">
        <f t="shared" si="20"/>
        <v>13.02521008403361</v>
      </c>
      <c r="AF36" s="79">
        <v>27.932960893854748</v>
      </c>
      <c r="AG36" s="80">
        <v>31.954887218045116</v>
      </c>
      <c r="AH36" s="84">
        <f t="shared" si="21"/>
        <v>4.0219263241903676</v>
      </c>
    </row>
    <row r="37" spans="1:34">
      <c r="A37" s="224" t="s">
        <v>343</v>
      </c>
      <c r="B37" s="79">
        <v>14.92116182572614</v>
      </c>
      <c r="C37" s="80">
        <v>15.341264871634314</v>
      </c>
      <c r="D37" s="84">
        <f t="shared" si="11"/>
        <v>0.42010304590817427</v>
      </c>
      <c r="E37" s="80">
        <v>14.64968152866242</v>
      </c>
      <c r="F37" s="80">
        <v>14.990138067061142</v>
      </c>
      <c r="G37" s="83">
        <f t="shared" si="12"/>
        <v>0.34045653839872259</v>
      </c>
      <c r="H37" s="79">
        <v>19.860356865787431</v>
      </c>
      <c r="I37" s="80">
        <v>17.537108301264432</v>
      </c>
      <c r="J37" s="84">
        <f t="shared" si="13"/>
        <v>-2.3232485645229985</v>
      </c>
      <c r="K37" s="80">
        <v>12.73792093704246</v>
      </c>
      <c r="L37" s="80">
        <v>12.838633686690223</v>
      </c>
      <c r="M37" s="83">
        <f t="shared" si="14"/>
        <v>0.10071274964776222</v>
      </c>
      <c r="N37" s="79">
        <v>12.922465208747516</v>
      </c>
      <c r="O37" s="80">
        <v>12.4822695035461</v>
      </c>
      <c r="P37" s="84">
        <f t="shared" si="15"/>
        <v>-0.44019570520141649</v>
      </c>
      <c r="Q37" s="80">
        <v>14.136125654450263</v>
      </c>
      <c r="R37" s="80">
        <v>11.297071129707113</v>
      </c>
      <c r="S37" s="83">
        <f t="shared" si="16"/>
        <v>-2.8390545247431493</v>
      </c>
      <c r="T37" s="79">
        <v>12.931034482758621</v>
      </c>
      <c r="U37" s="80">
        <v>18.307692307692307</v>
      </c>
      <c r="V37" s="84">
        <f t="shared" si="17"/>
        <v>5.3766578249336856</v>
      </c>
      <c r="W37" s="80">
        <v>11.219512195121952</v>
      </c>
      <c r="X37" s="80">
        <v>10.040160642570282</v>
      </c>
      <c r="Y37" s="83">
        <f t="shared" si="18"/>
        <v>-1.1793515525516707</v>
      </c>
      <c r="Z37" s="79">
        <v>13.385826771653544</v>
      </c>
      <c r="AA37" s="80">
        <v>25.730994152046783</v>
      </c>
      <c r="AB37" s="84">
        <f t="shared" si="19"/>
        <v>12.345167380393239</v>
      </c>
      <c r="AC37" s="80">
        <v>7.6923076923076925</v>
      </c>
      <c r="AD37" s="80">
        <v>12.745098039215685</v>
      </c>
      <c r="AE37" s="83">
        <f t="shared" si="20"/>
        <v>5.0527903469079929</v>
      </c>
      <c r="AF37" s="79">
        <v>10</v>
      </c>
      <c r="AG37" s="80">
        <v>15.723270440251572</v>
      </c>
      <c r="AH37" s="84">
        <f t="shared" si="21"/>
        <v>5.7232704402515715</v>
      </c>
    </row>
    <row r="38" spans="1:34">
      <c r="A38" s="224" t="s">
        <v>344</v>
      </c>
      <c r="B38" s="79">
        <v>8.8955965909090917</v>
      </c>
      <c r="C38" s="80">
        <v>8.7397308162908587</v>
      </c>
      <c r="D38" s="84">
        <f t="shared" si="11"/>
        <v>-0.15586577461823303</v>
      </c>
      <c r="E38" s="80">
        <v>8.2281236395298212</v>
      </c>
      <c r="F38" s="80">
        <v>9.2328892971979784</v>
      </c>
      <c r="G38" s="83">
        <f t="shared" si="12"/>
        <v>1.0047656576681572</v>
      </c>
      <c r="H38" s="79">
        <v>11.924119241192411</v>
      </c>
      <c r="I38" s="80">
        <v>9.2342342342342345</v>
      </c>
      <c r="J38" s="84">
        <f t="shared" si="13"/>
        <v>-2.6898850069581766</v>
      </c>
      <c r="K38" s="80">
        <v>7.9482439926062849</v>
      </c>
      <c r="L38" s="80">
        <v>8.082408874801903</v>
      </c>
      <c r="M38" s="83">
        <f t="shared" si="14"/>
        <v>0.13416488219561806</v>
      </c>
      <c r="N38" s="79">
        <v>7.939914163090128</v>
      </c>
      <c r="O38" s="80">
        <v>5.9340659340659334</v>
      </c>
      <c r="P38" s="84">
        <f t="shared" si="15"/>
        <v>-2.0058482290241946</v>
      </c>
      <c r="Q38" s="80">
        <v>9.3922651933701662</v>
      </c>
      <c r="R38" s="80">
        <v>7.3684210526315779</v>
      </c>
      <c r="S38" s="83">
        <f t="shared" si="16"/>
        <v>-2.0238441407385883</v>
      </c>
      <c r="T38" s="79">
        <v>8.7234042553191493</v>
      </c>
      <c r="U38" s="80">
        <v>9.67741935483871</v>
      </c>
      <c r="V38" s="84">
        <f t="shared" si="17"/>
        <v>0.95401509951956065</v>
      </c>
      <c r="W38" s="80">
        <v>3.6529680365296802</v>
      </c>
      <c r="X38" s="80">
        <v>6.666666666666667</v>
      </c>
      <c r="Y38" s="83">
        <f t="shared" si="18"/>
        <v>3.0136986301369868</v>
      </c>
      <c r="Z38" s="79">
        <v>8.4507042253521121</v>
      </c>
      <c r="AA38" s="80">
        <v>13.761467889908257</v>
      </c>
      <c r="AB38" s="84">
        <f t="shared" si="19"/>
        <v>5.3107636645561449</v>
      </c>
      <c r="AC38" s="80">
        <v>11.267605633802818</v>
      </c>
      <c r="AD38" s="80">
        <v>11.111111111111111</v>
      </c>
      <c r="AE38" s="83">
        <f t="shared" si="20"/>
        <v>-0.15649452269170716</v>
      </c>
      <c r="AF38" s="79">
        <v>10.144927536231885</v>
      </c>
      <c r="AG38" s="80">
        <v>5.1851851851851851</v>
      </c>
      <c r="AH38" s="84">
        <f t="shared" si="21"/>
        <v>-4.9597423510466996</v>
      </c>
    </row>
    <row r="39" spans="1:34">
      <c r="A39" s="224" t="s">
        <v>345</v>
      </c>
      <c r="B39" s="79">
        <v>5.6948675884696511</v>
      </c>
      <c r="C39" s="80">
        <v>5.1528213166144194</v>
      </c>
      <c r="D39" s="84">
        <f t="shared" si="11"/>
        <v>-0.54204627185523169</v>
      </c>
      <c r="E39" s="80">
        <v>4.7018348623853212</v>
      </c>
      <c r="F39" s="80">
        <v>5.10406342913776</v>
      </c>
      <c r="G39" s="83">
        <f t="shared" si="12"/>
        <v>0.40222856675243879</v>
      </c>
      <c r="H39" s="79">
        <v>8.5190039318479691</v>
      </c>
      <c r="I39" s="80">
        <v>5.403011514614704</v>
      </c>
      <c r="J39" s="84">
        <f t="shared" si="13"/>
        <v>-3.1159924172332651</v>
      </c>
      <c r="K39" s="80">
        <v>6.25</v>
      </c>
      <c r="L39" s="80">
        <v>4.6938775510204085</v>
      </c>
      <c r="M39" s="83">
        <f t="shared" si="14"/>
        <v>-1.5561224489795915</v>
      </c>
      <c r="N39" s="79">
        <v>3.296703296703297</v>
      </c>
      <c r="O39" s="80">
        <v>4.7619047619047619</v>
      </c>
      <c r="P39" s="84">
        <f t="shared" si="15"/>
        <v>1.4652014652014649</v>
      </c>
      <c r="Q39" s="80">
        <v>6.5040650406504072</v>
      </c>
      <c r="R39" s="80">
        <v>4.294478527607362</v>
      </c>
      <c r="S39" s="83">
        <f t="shared" si="16"/>
        <v>-2.2095865130430452</v>
      </c>
      <c r="T39" s="79">
        <v>5.9523809523809517</v>
      </c>
      <c r="U39" s="80">
        <v>7.2463768115942031</v>
      </c>
      <c r="V39" s="84">
        <f t="shared" si="17"/>
        <v>1.2939958592132514</v>
      </c>
      <c r="W39" s="80">
        <v>4.5751633986928102</v>
      </c>
      <c r="X39" s="80">
        <v>1.7543859649122806</v>
      </c>
      <c r="Y39" s="83">
        <f t="shared" si="18"/>
        <v>-2.8207774337805294</v>
      </c>
      <c r="Z39" s="79">
        <v>5.9322033898305087</v>
      </c>
      <c r="AA39" s="80">
        <v>3.669724770642202</v>
      </c>
      <c r="AB39" s="84">
        <f t="shared" si="19"/>
        <v>-2.2624786191883066</v>
      </c>
      <c r="AC39" s="80">
        <v>1.8867924528301887</v>
      </c>
      <c r="AD39" s="80">
        <v>3.7037037037037033</v>
      </c>
      <c r="AE39" s="83">
        <f t="shared" si="20"/>
        <v>1.8169112508735146</v>
      </c>
      <c r="AF39" s="79">
        <v>8.2706766917293226</v>
      </c>
      <c r="AG39" s="80">
        <v>7.8260869565217401</v>
      </c>
      <c r="AH39" s="84">
        <f t="shared" si="21"/>
        <v>-0.44458973520758249</v>
      </c>
    </row>
    <row r="40" spans="1:34">
      <c r="A40" s="224" t="s">
        <v>346</v>
      </c>
      <c r="B40" s="79">
        <v>2.2858982614294914</v>
      </c>
      <c r="C40" s="80">
        <v>2.3503851471459609</v>
      </c>
      <c r="D40" s="84">
        <f t="shared" si="11"/>
        <v>6.4486885716469544E-2</v>
      </c>
      <c r="E40" s="80">
        <v>1.5734265734265735</v>
      </c>
      <c r="F40" s="80">
        <v>2.9441624365482233</v>
      </c>
      <c r="G40" s="83">
        <f t="shared" si="12"/>
        <v>1.3707358631216497</v>
      </c>
      <c r="H40" s="79">
        <v>4.1218637992831546</v>
      </c>
      <c r="I40" s="80">
        <v>1.9427402862985685</v>
      </c>
      <c r="J40" s="84">
        <f t="shared" si="13"/>
        <v>-2.1791235129845861</v>
      </c>
      <c r="K40" s="80">
        <v>2.6627218934911245</v>
      </c>
      <c r="L40" s="80">
        <v>1.4678899082568808</v>
      </c>
      <c r="M40" s="83">
        <f t="shared" si="14"/>
        <v>-1.1948319852342437</v>
      </c>
      <c r="N40" s="79">
        <v>0.75471698113207553</v>
      </c>
      <c r="O40" s="80">
        <v>2.054794520547945</v>
      </c>
      <c r="P40" s="84">
        <f t="shared" si="15"/>
        <v>1.3000775394158695</v>
      </c>
      <c r="Q40" s="80">
        <v>4.2372881355932197</v>
      </c>
      <c r="R40" s="80">
        <v>4.1884816753926701</v>
      </c>
      <c r="S40" s="83">
        <f t="shared" si="16"/>
        <v>-4.8806460200549573E-2</v>
      </c>
      <c r="T40" s="79">
        <v>3.1746031746031744</v>
      </c>
      <c r="U40" s="80">
        <v>1.5151515151515151</v>
      </c>
      <c r="V40" s="84">
        <f t="shared" si="17"/>
        <v>-1.6594516594516593</v>
      </c>
      <c r="W40" s="80">
        <v>0.68965517241379315</v>
      </c>
      <c r="X40" s="80">
        <v>3.7037037037037033</v>
      </c>
      <c r="Y40" s="83">
        <f t="shared" si="18"/>
        <v>3.0140485312899101</v>
      </c>
      <c r="Z40" s="79">
        <v>1.8691588785046727</v>
      </c>
      <c r="AA40" s="80">
        <v>0.74626865671641784</v>
      </c>
      <c r="AB40" s="84">
        <f t="shared" si="19"/>
        <v>-1.1228902217882548</v>
      </c>
      <c r="AC40" s="80">
        <v>0</v>
      </c>
      <c r="AD40" s="80">
        <v>0</v>
      </c>
      <c r="AE40" s="83">
        <f t="shared" si="20"/>
        <v>0</v>
      </c>
      <c r="AF40" s="79">
        <v>2.6548672566371683</v>
      </c>
      <c r="AG40" s="80">
        <v>1.875</v>
      </c>
      <c r="AH40" s="84">
        <f t="shared" si="21"/>
        <v>-0.77986725663716827</v>
      </c>
    </row>
    <row r="41" spans="1:34">
      <c r="A41" s="226" t="s">
        <v>347</v>
      </c>
      <c r="B41" s="87">
        <v>13.583507574923884</v>
      </c>
      <c r="C41" s="88">
        <v>14.703219600520567</v>
      </c>
      <c r="D41" s="92">
        <f t="shared" si="11"/>
        <v>1.1197120255966837</v>
      </c>
      <c r="E41" s="88">
        <v>13.059318075665576</v>
      </c>
      <c r="F41" s="88">
        <v>14.724245577523412</v>
      </c>
      <c r="G41" s="91">
        <f t="shared" si="12"/>
        <v>1.6649275018578358</v>
      </c>
      <c r="H41" s="87">
        <v>17.785111844517782</v>
      </c>
      <c r="I41" s="88">
        <v>15.79281452329567</v>
      </c>
      <c r="J41" s="92">
        <f t="shared" si="13"/>
        <v>-1.9922973212221127</v>
      </c>
      <c r="K41" s="88">
        <v>12.287847929395792</v>
      </c>
      <c r="L41" s="88">
        <v>13.527214514407685</v>
      </c>
      <c r="M41" s="91">
        <f t="shared" si="14"/>
        <v>1.2393665850118936</v>
      </c>
      <c r="N41" s="87">
        <v>11.14406779661017</v>
      </c>
      <c r="O41" s="88">
        <v>12.475946119307247</v>
      </c>
      <c r="P41" s="92">
        <f t="shared" si="15"/>
        <v>1.3318783226970776</v>
      </c>
      <c r="Q41" s="88">
        <v>13.200934579439252</v>
      </c>
      <c r="R41" s="88">
        <v>12.344582593250445</v>
      </c>
      <c r="S41" s="91">
        <f t="shared" si="16"/>
        <v>-0.85635198618880715</v>
      </c>
      <c r="T41" s="87">
        <v>13.763145861911294</v>
      </c>
      <c r="U41" s="88">
        <v>16.971187631763879</v>
      </c>
      <c r="V41" s="92">
        <f t="shared" si="17"/>
        <v>3.2080417698525849</v>
      </c>
      <c r="W41" s="88">
        <v>8.3417085427135671</v>
      </c>
      <c r="X41" s="88">
        <v>11.120543293718166</v>
      </c>
      <c r="Y41" s="91">
        <f t="shared" si="18"/>
        <v>2.7788347510045988</v>
      </c>
      <c r="Z41" s="87">
        <v>12.389380530973451</v>
      </c>
      <c r="AA41" s="88">
        <v>17.13520749665328</v>
      </c>
      <c r="AB41" s="92">
        <f t="shared" si="19"/>
        <v>4.7458269656798286</v>
      </c>
      <c r="AC41" s="88">
        <v>9.819121447028424</v>
      </c>
      <c r="AD41" s="88">
        <v>15.827338129496402</v>
      </c>
      <c r="AE41" s="91">
        <f t="shared" si="20"/>
        <v>6.0082166824679781</v>
      </c>
      <c r="AF41" s="87">
        <v>13.131313131313133</v>
      </c>
      <c r="AG41" s="88">
        <v>15.449101796407186</v>
      </c>
      <c r="AH41" s="92">
        <f t="shared" si="21"/>
        <v>2.3177886650940529</v>
      </c>
    </row>
    <row r="42" spans="1:34">
      <c r="A42" s="223" t="s">
        <v>348</v>
      </c>
      <c r="B42" s="80"/>
      <c r="C42" s="80"/>
      <c r="D42" s="83"/>
      <c r="E42" s="80"/>
      <c r="F42" s="80"/>
      <c r="G42" s="83"/>
      <c r="H42" s="80"/>
      <c r="I42" s="80"/>
      <c r="J42" s="83"/>
      <c r="K42" s="80"/>
      <c r="L42" s="80"/>
      <c r="M42" s="83"/>
      <c r="N42" s="80"/>
      <c r="O42" s="80"/>
      <c r="P42" s="83"/>
      <c r="Q42" s="80"/>
      <c r="R42" s="80"/>
      <c r="S42" s="83"/>
      <c r="T42" s="80"/>
      <c r="U42" s="80"/>
      <c r="V42" s="83"/>
      <c r="W42" s="80"/>
      <c r="X42" s="80"/>
      <c r="Y42" s="83"/>
      <c r="Z42" s="80"/>
      <c r="AA42" s="80"/>
      <c r="AB42" s="83"/>
      <c r="AC42" s="80"/>
      <c r="AD42" s="80"/>
      <c r="AE42" s="83"/>
      <c r="AF42" s="80"/>
      <c r="AG42" s="80"/>
      <c r="AH42" s="83"/>
    </row>
    <row r="43" spans="1:34">
      <c r="A43" s="106" t="s">
        <v>354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</row>
    <row r="44" spans="1:34">
      <c r="A44" s="107"/>
      <c r="B44" s="107" t="s">
        <v>165</v>
      </c>
      <c r="C44" s="70"/>
      <c r="D44" s="175"/>
      <c r="E44" s="70" t="s">
        <v>200</v>
      </c>
      <c r="F44" s="70"/>
      <c r="G44" s="70"/>
      <c r="H44" s="107" t="s">
        <v>311</v>
      </c>
      <c r="I44" s="70"/>
      <c r="J44" s="175"/>
      <c r="K44" s="70" t="s">
        <v>312</v>
      </c>
      <c r="L44" s="70"/>
      <c r="M44" s="70"/>
      <c r="N44" s="107" t="s">
        <v>313</v>
      </c>
      <c r="O44" s="70"/>
      <c r="P44" s="175"/>
      <c r="Q44" s="107" t="s">
        <v>314</v>
      </c>
      <c r="R44" s="70"/>
      <c r="S44" s="175"/>
      <c r="T44" s="70" t="s">
        <v>315</v>
      </c>
      <c r="U44" s="70"/>
      <c r="V44" s="70"/>
      <c r="W44" s="107" t="s">
        <v>316</v>
      </c>
      <c r="X44" s="70"/>
      <c r="Y44" s="175"/>
      <c r="Z44" s="70" t="s">
        <v>317</v>
      </c>
      <c r="AA44" s="70"/>
      <c r="AB44" s="70"/>
      <c r="AC44" s="107" t="s">
        <v>318</v>
      </c>
      <c r="AD44" s="70"/>
      <c r="AE44" s="175"/>
      <c r="AF44" s="70" t="s">
        <v>319</v>
      </c>
      <c r="AG44" s="70"/>
      <c r="AH44" s="175"/>
    </row>
    <row r="45" spans="1:34">
      <c r="A45" s="108"/>
      <c r="B45" s="108" t="s">
        <v>157</v>
      </c>
      <c r="C45" s="85" t="s">
        <v>158</v>
      </c>
      <c r="D45" s="219" t="s">
        <v>320</v>
      </c>
      <c r="E45" s="85" t="s">
        <v>157</v>
      </c>
      <c r="F45" s="85" t="s">
        <v>158</v>
      </c>
      <c r="G45" s="85" t="s">
        <v>320</v>
      </c>
      <c r="H45" s="108" t="s">
        <v>157</v>
      </c>
      <c r="I45" s="85" t="s">
        <v>158</v>
      </c>
      <c r="J45" s="219" t="s">
        <v>320</v>
      </c>
      <c r="K45" s="85" t="s">
        <v>157</v>
      </c>
      <c r="L45" s="85" t="s">
        <v>158</v>
      </c>
      <c r="M45" s="85" t="s">
        <v>320</v>
      </c>
      <c r="N45" s="108" t="s">
        <v>157</v>
      </c>
      <c r="O45" s="85" t="s">
        <v>158</v>
      </c>
      <c r="P45" s="219" t="s">
        <v>320</v>
      </c>
      <c r="Q45" s="108" t="s">
        <v>157</v>
      </c>
      <c r="R45" s="85" t="s">
        <v>158</v>
      </c>
      <c r="S45" s="219" t="s">
        <v>320</v>
      </c>
      <c r="T45" s="85" t="s">
        <v>157</v>
      </c>
      <c r="U45" s="85" t="s">
        <v>158</v>
      </c>
      <c r="V45" s="85" t="s">
        <v>320</v>
      </c>
      <c r="W45" s="108" t="s">
        <v>157</v>
      </c>
      <c r="X45" s="85" t="s">
        <v>158</v>
      </c>
      <c r="Y45" s="219" t="s">
        <v>320</v>
      </c>
      <c r="Z45" s="85" t="s">
        <v>157</v>
      </c>
      <c r="AA45" s="85" t="s">
        <v>158</v>
      </c>
      <c r="AB45" s="85" t="s">
        <v>320</v>
      </c>
      <c r="AC45" s="108" t="s">
        <v>157</v>
      </c>
      <c r="AD45" s="85" t="s">
        <v>158</v>
      </c>
      <c r="AE45" s="219" t="s">
        <v>320</v>
      </c>
      <c r="AF45" s="85" t="s">
        <v>157</v>
      </c>
      <c r="AG45" s="85" t="s">
        <v>158</v>
      </c>
      <c r="AH45" s="219" t="s">
        <v>320</v>
      </c>
    </row>
    <row r="46" spans="1:34">
      <c r="A46" s="111" t="s">
        <v>355</v>
      </c>
      <c r="B46" s="79">
        <v>44.180049482598228</v>
      </c>
      <c r="C46" s="80">
        <v>46.495522072748393</v>
      </c>
      <c r="D46" s="84">
        <f t="shared" ref="D46:D62" si="22">C46-B46</f>
        <v>2.3154725901501649</v>
      </c>
      <c r="E46" s="80">
        <v>42.13541652046743</v>
      </c>
      <c r="F46" s="80">
        <v>44.914813463179705</v>
      </c>
      <c r="G46" s="83">
        <f t="shared" ref="G46:G62" si="23">F46-E46</f>
        <v>2.7793969427122747</v>
      </c>
      <c r="H46" s="79">
        <v>44.100476789673266</v>
      </c>
      <c r="I46" s="80">
        <v>45.067579275688793</v>
      </c>
      <c r="J46" s="84">
        <f t="shared" ref="J46:J62" si="24">I46-H46</f>
        <v>0.96710248601552706</v>
      </c>
      <c r="K46" s="80">
        <v>40.446640763514282</v>
      </c>
      <c r="L46" s="80">
        <v>43.418629579748789</v>
      </c>
      <c r="M46" s="83">
        <f t="shared" ref="M46:M62" si="25">L46-K46</f>
        <v>2.9719888162345072</v>
      </c>
      <c r="N46" s="79">
        <v>41.981257308124661</v>
      </c>
      <c r="O46" s="80">
        <v>44.187912938796039</v>
      </c>
      <c r="P46" s="84">
        <f t="shared" ref="P46:P62" si="26">O46-N46</f>
        <v>2.2066556306713778</v>
      </c>
      <c r="Q46" s="79">
        <v>50.646882833346808</v>
      </c>
      <c r="R46" s="80">
        <v>52.779517249231468</v>
      </c>
      <c r="S46" s="84">
        <f t="shared" ref="S46:S62" si="27">R46-Q46</f>
        <v>2.1326344158846595</v>
      </c>
      <c r="T46" s="80">
        <v>45.11281351663343</v>
      </c>
      <c r="U46" s="80">
        <v>47.611949832847131</v>
      </c>
      <c r="V46" s="83">
        <f t="shared" ref="V46:V62" si="28">U46-T46</f>
        <v>2.4991363162137006</v>
      </c>
      <c r="W46" s="79">
        <v>45.5216090194168</v>
      </c>
      <c r="X46" s="80">
        <v>47.914342746433391</v>
      </c>
      <c r="Y46" s="84">
        <f t="shared" ref="Y46:Y62" si="29">X46-W46</f>
        <v>2.3927337270165907</v>
      </c>
      <c r="Z46" s="80">
        <v>52.072544163101554</v>
      </c>
      <c r="AA46" s="80">
        <v>55.783829111130721</v>
      </c>
      <c r="AB46" s="83">
        <f t="shared" ref="AB46:AB62" si="30">AA46-Z46</f>
        <v>3.7112849480291672</v>
      </c>
      <c r="AC46" s="79">
        <v>55.093271493366977</v>
      </c>
      <c r="AD46" s="80">
        <v>46.495522072748393</v>
      </c>
      <c r="AE46" s="84">
        <f t="shared" ref="AE46:AE62" si="31">AD46-AC46</f>
        <v>-8.5977494206185838</v>
      </c>
      <c r="AF46" s="80">
        <v>55.070518892748133</v>
      </c>
      <c r="AG46" s="80">
        <v>57.989125793503938</v>
      </c>
      <c r="AH46" s="84">
        <f t="shared" ref="AH46:AH62" si="32">AG46-AF46</f>
        <v>2.9186069007558046</v>
      </c>
    </row>
    <row r="47" spans="1:34">
      <c r="A47" s="224" t="s">
        <v>322</v>
      </c>
      <c r="B47" s="79">
        <v>17.355371900826448</v>
      </c>
      <c r="C47" s="80">
        <v>26.315789473684209</v>
      </c>
      <c r="D47" s="84">
        <f t="shared" si="22"/>
        <v>8.9604175728577609</v>
      </c>
      <c r="E47" s="80">
        <v>21.243523316062177</v>
      </c>
      <c r="F47" s="80">
        <v>22.807017543859647</v>
      </c>
      <c r="G47" s="83">
        <f t="shared" si="23"/>
        <v>1.5634942277974702</v>
      </c>
      <c r="H47" s="79">
        <v>21.551724137931032</v>
      </c>
      <c r="I47" s="80">
        <v>29.411764705882355</v>
      </c>
      <c r="J47" s="84">
        <f t="shared" si="24"/>
        <v>7.860040567951323</v>
      </c>
      <c r="K47" s="80">
        <v>10.810810810810811</v>
      </c>
      <c r="L47" s="80">
        <v>34</v>
      </c>
      <c r="M47" s="83">
        <f t="shared" si="25"/>
        <v>23.189189189189189</v>
      </c>
      <c r="N47" s="79">
        <v>16.19047619047619</v>
      </c>
      <c r="O47" s="80">
        <v>28.40909090909091</v>
      </c>
      <c r="P47" s="84">
        <f t="shared" si="26"/>
        <v>12.21861471861472</v>
      </c>
      <c r="Q47" s="79">
        <v>17.073170731707318</v>
      </c>
      <c r="R47" s="80">
        <v>30.303030303030305</v>
      </c>
      <c r="S47" s="84">
        <f t="shared" si="27"/>
        <v>13.229859571322987</v>
      </c>
      <c r="T47" s="80">
        <v>14.159292035398231</v>
      </c>
      <c r="U47" s="80">
        <v>24.175824175824175</v>
      </c>
      <c r="V47" s="83">
        <f t="shared" si="28"/>
        <v>10.016532140425944</v>
      </c>
      <c r="W47" s="79">
        <v>10.810810810810811</v>
      </c>
      <c r="X47" s="80">
        <v>27.27272727272727</v>
      </c>
      <c r="Y47" s="84">
        <f t="shared" si="29"/>
        <v>16.461916461916459</v>
      </c>
      <c r="Z47" s="80">
        <v>29.411764705882355</v>
      </c>
      <c r="AA47" s="80">
        <v>11.111111111111111</v>
      </c>
      <c r="AB47" s="83">
        <f t="shared" si="30"/>
        <v>-18.300653594771244</v>
      </c>
      <c r="AC47" s="79">
        <v>0</v>
      </c>
      <c r="AD47" s="80">
        <v>26.315789473684209</v>
      </c>
      <c r="AE47" s="84">
        <f t="shared" si="31"/>
        <v>26.315789473684209</v>
      </c>
      <c r="AF47" s="80">
        <v>16.666666666666664</v>
      </c>
      <c r="AG47" s="80">
        <v>12.5</v>
      </c>
      <c r="AH47" s="84">
        <f t="shared" si="32"/>
        <v>-4.1666666666666643</v>
      </c>
    </row>
    <row r="48" spans="1:34">
      <c r="A48" s="224" t="s">
        <v>352</v>
      </c>
      <c r="B48" s="79">
        <v>35.907608216521204</v>
      </c>
      <c r="C48" s="80">
        <v>43.696498054474709</v>
      </c>
      <c r="D48" s="84">
        <f t="shared" si="22"/>
        <v>7.788889837953505</v>
      </c>
      <c r="E48" s="80">
        <v>35.429847413472274</v>
      </c>
      <c r="F48" s="80">
        <v>44.709712425393384</v>
      </c>
      <c r="G48" s="83">
        <f t="shared" si="23"/>
        <v>9.2798650119211104</v>
      </c>
      <c r="H48" s="79">
        <v>37.643678160919542</v>
      </c>
      <c r="I48" s="80">
        <v>42.910101946246527</v>
      </c>
      <c r="J48" s="84">
        <f t="shared" si="24"/>
        <v>5.2664237853269853</v>
      </c>
      <c r="K48" s="80">
        <v>31.551724137931036</v>
      </c>
      <c r="L48" s="80">
        <v>42.877291960507755</v>
      </c>
      <c r="M48" s="83">
        <f t="shared" si="25"/>
        <v>11.325567822576719</v>
      </c>
      <c r="N48" s="79">
        <v>35.195530726256983</v>
      </c>
      <c r="O48" s="80">
        <v>40.546697038724375</v>
      </c>
      <c r="P48" s="84">
        <f t="shared" si="26"/>
        <v>5.3511663124673916</v>
      </c>
      <c r="Q48" s="79">
        <v>37.400950871632325</v>
      </c>
      <c r="R48" s="80">
        <v>45.572354211663068</v>
      </c>
      <c r="S48" s="84">
        <f t="shared" si="27"/>
        <v>8.1714033400307429</v>
      </c>
      <c r="T48" s="80">
        <v>36.571782178217823</v>
      </c>
      <c r="U48" s="80">
        <v>44.812925170068027</v>
      </c>
      <c r="V48" s="83">
        <f t="shared" si="28"/>
        <v>8.2411429918502037</v>
      </c>
      <c r="W48" s="79">
        <v>33.781965006729479</v>
      </c>
      <c r="X48" s="80">
        <v>43.981481481481481</v>
      </c>
      <c r="Y48" s="84">
        <f t="shared" si="29"/>
        <v>10.199516474752002</v>
      </c>
      <c r="Z48" s="80">
        <v>42.95774647887324</v>
      </c>
      <c r="AA48" s="80">
        <v>44.322344322344321</v>
      </c>
      <c r="AB48" s="83">
        <f t="shared" si="30"/>
        <v>1.3645978434710813</v>
      </c>
      <c r="AC48" s="79">
        <v>41.784037558685441</v>
      </c>
      <c r="AD48" s="80">
        <v>43.696498054474709</v>
      </c>
      <c r="AE48" s="84">
        <f t="shared" si="31"/>
        <v>1.9124604957892686</v>
      </c>
      <c r="AF48" s="80">
        <v>35.60830860534125</v>
      </c>
      <c r="AG48" s="80">
        <v>45.569620253164558</v>
      </c>
      <c r="AH48" s="84">
        <f t="shared" si="32"/>
        <v>9.9613116478233081</v>
      </c>
    </row>
    <row r="49" spans="1:34">
      <c r="A49" s="225" t="s">
        <v>326</v>
      </c>
      <c r="B49" s="99">
        <v>47.358370464672184</v>
      </c>
      <c r="C49" s="100">
        <v>55.056641143933724</v>
      </c>
      <c r="D49" s="104">
        <f t="shared" si="22"/>
        <v>7.6982706792615403</v>
      </c>
      <c r="E49" s="100">
        <v>47.09149590932973</v>
      </c>
      <c r="F49" s="100">
        <v>55.993987222848553</v>
      </c>
      <c r="G49" s="103">
        <f t="shared" si="23"/>
        <v>8.9024913135188228</v>
      </c>
      <c r="H49" s="99">
        <v>49.21271997530102</v>
      </c>
      <c r="I49" s="100">
        <v>56.163811115754278</v>
      </c>
      <c r="J49" s="104">
        <f t="shared" si="24"/>
        <v>6.9510911404532578</v>
      </c>
      <c r="K49" s="100">
        <v>44.917335079391066</v>
      </c>
      <c r="L49" s="100">
        <v>51.493018259935553</v>
      </c>
      <c r="M49" s="103">
        <f t="shared" si="25"/>
        <v>6.5756831805444875</v>
      </c>
      <c r="N49" s="99">
        <v>45.533942040492256</v>
      </c>
      <c r="O49" s="100">
        <v>53.007927871910468</v>
      </c>
      <c r="P49" s="104">
        <f t="shared" si="26"/>
        <v>7.4739858314182115</v>
      </c>
      <c r="Q49" s="99">
        <v>51.558073654390938</v>
      </c>
      <c r="R49" s="100">
        <v>60.971943887775545</v>
      </c>
      <c r="S49" s="104">
        <f t="shared" si="27"/>
        <v>9.4138702333846069</v>
      </c>
      <c r="T49" s="100">
        <v>44.961620120855791</v>
      </c>
      <c r="U49" s="100">
        <v>53.085952290798943</v>
      </c>
      <c r="V49" s="103">
        <f t="shared" si="28"/>
        <v>8.1243321699431519</v>
      </c>
      <c r="W49" s="99">
        <v>46.487523992322451</v>
      </c>
      <c r="X49" s="100">
        <v>53.222748815165879</v>
      </c>
      <c r="Y49" s="104">
        <f t="shared" si="29"/>
        <v>6.7352248228434277</v>
      </c>
      <c r="Z49" s="100">
        <v>52.44047619047619</v>
      </c>
      <c r="AA49" s="100">
        <v>59.86078886310905</v>
      </c>
      <c r="AB49" s="103">
        <f t="shared" si="30"/>
        <v>7.4203126726328605</v>
      </c>
      <c r="AC49" s="99">
        <v>54.940711462450601</v>
      </c>
      <c r="AD49" s="100">
        <v>55.056641143933724</v>
      </c>
      <c r="AE49" s="104">
        <f t="shared" si="31"/>
        <v>0.11592968148312366</v>
      </c>
      <c r="AF49" s="100">
        <v>51.043338683788122</v>
      </c>
      <c r="AG49" s="100">
        <v>58.268482490272376</v>
      </c>
      <c r="AH49" s="104">
        <f t="shared" si="32"/>
        <v>7.2251438064842546</v>
      </c>
    </row>
    <row r="50" spans="1:34">
      <c r="A50" s="225" t="s">
        <v>329</v>
      </c>
      <c r="B50" s="99">
        <v>46.338708120111995</v>
      </c>
      <c r="C50" s="100">
        <v>54.130231666706599</v>
      </c>
      <c r="D50" s="104">
        <f t="shared" si="22"/>
        <v>7.791523546594604</v>
      </c>
      <c r="E50" s="100">
        <v>45.776677505172927</v>
      </c>
      <c r="F50" s="100">
        <v>53.242166274225688</v>
      </c>
      <c r="G50" s="103">
        <f t="shared" si="23"/>
        <v>7.4654887690527616</v>
      </c>
      <c r="H50" s="99">
        <v>44.929550464871085</v>
      </c>
      <c r="I50" s="100">
        <v>52.923135901859311</v>
      </c>
      <c r="J50" s="104">
        <f t="shared" si="24"/>
        <v>7.9935854369882264</v>
      </c>
      <c r="K50" s="100">
        <v>40.077541642734062</v>
      </c>
      <c r="L50" s="100">
        <v>49.225976968095146</v>
      </c>
      <c r="M50" s="103">
        <f t="shared" si="25"/>
        <v>9.1484353253610848</v>
      </c>
      <c r="N50" s="99">
        <v>44.551864505342735</v>
      </c>
      <c r="O50" s="100">
        <v>51.709120788824983</v>
      </c>
      <c r="P50" s="104">
        <f t="shared" si="26"/>
        <v>7.1572562834822477</v>
      </c>
      <c r="Q50" s="99">
        <v>52.700147089724737</v>
      </c>
      <c r="R50" s="100">
        <v>61.882104150145388</v>
      </c>
      <c r="S50" s="104">
        <f t="shared" si="27"/>
        <v>9.1819570604206504</v>
      </c>
      <c r="T50" s="100">
        <v>48.618254729317414</v>
      </c>
      <c r="U50" s="100">
        <v>54.851485148514854</v>
      </c>
      <c r="V50" s="103">
        <f t="shared" si="28"/>
        <v>6.2332304191974401</v>
      </c>
      <c r="W50" s="99">
        <v>51.187723355055702</v>
      </c>
      <c r="X50" s="100">
        <v>57.101372756071811</v>
      </c>
      <c r="Y50" s="104">
        <f t="shared" si="29"/>
        <v>5.9136494010161087</v>
      </c>
      <c r="Z50" s="100">
        <v>58.145275035260937</v>
      </c>
      <c r="AA50" s="100">
        <v>69.173859432799006</v>
      </c>
      <c r="AB50" s="103">
        <f t="shared" si="30"/>
        <v>11.028584397538069</v>
      </c>
      <c r="AC50" s="99">
        <v>58.305274971941635</v>
      </c>
      <c r="AD50" s="100">
        <v>54.130231666706599</v>
      </c>
      <c r="AE50" s="104">
        <f t="shared" si="31"/>
        <v>-4.175043305235036</v>
      </c>
      <c r="AF50" s="100">
        <v>55.744680851063833</v>
      </c>
      <c r="AG50" s="100">
        <v>64.076086956521735</v>
      </c>
      <c r="AH50" s="104">
        <f t="shared" si="32"/>
        <v>8.3314061054579014</v>
      </c>
    </row>
    <row r="51" spans="1:34">
      <c r="A51" s="225" t="s">
        <v>331</v>
      </c>
      <c r="B51" s="99">
        <v>50.493915824277082</v>
      </c>
      <c r="C51" s="100">
        <v>57.453138163437231</v>
      </c>
      <c r="D51" s="104">
        <f t="shared" si="22"/>
        <v>6.9592223391601493</v>
      </c>
      <c r="E51" s="100">
        <v>48.57292484943703</v>
      </c>
      <c r="F51" s="100">
        <v>55.974615283440741</v>
      </c>
      <c r="G51" s="103">
        <f t="shared" si="23"/>
        <v>7.4016904340037115</v>
      </c>
      <c r="H51" s="99">
        <v>45.757004310344826</v>
      </c>
      <c r="I51" s="100">
        <v>53.51499142685018</v>
      </c>
      <c r="J51" s="104">
        <f t="shared" si="24"/>
        <v>7.7579871165053547</v>
      </c>
      <c r="K51" s="100">
        <v>42.343624033764875</v>
      </c>
      <c r="L51" s="100">
        <v>51.126957850502997</v>
      </c>
      <c r="M51" s="103">
        <f t="shared" si="25"/>
        <v>8.7833338167381214</v>
      </c>
      <c r="N51" s="99">
        <v>51.153093791825391</v>
      </c>
      <c r="O51" s="100">
        <v>55.876500417228328</v>
      </c>
      <c r="P51" s="104">
        <f t="shared" si="26"/>
        <v>4.7234066254029372</v>
      </c>
      <c r="Q51" s="99">
        <v>64.049168474331168</v>
      </c>
      <c r="R51" s="100">
        <v>68.421052631578945</v>
      </c>
      <c r="S51" s="104">
        <f t="shared" si="27"/>
        <v>4.3718841572477771</v>
      </c>
      <c r="T51" s="100">
        <v>54.725438924168849</v>
      </c>
      <c r="U51" s="100">
        <v>60.758691692405165</v>
      </c>
      <c r="V51" s="103">
        <f t="shared" si="28"/>
        <v>6.0332527682363164</v>
      </c>
      <c r="W51" s="99">
        <v>57.628119923201893</v>
      </c>
      <c r="X51" s="100">
        <v>64.111898831193713</v>
      </c>
      <c r="Y51" s="104">
        <f t="shared" si="29"/>
        <v>6.4837789079918196</v>
      </c>
      <c r="Z51" s="100">
        <v>66.946351385710656</v>
      </c>
      <c r="AA51" s="100">
        <v>73.897535667963695</v>
      </c>
      <c r="AB51" s="103">
        <f t="shared" si="30"/>
        <v>6.9511842822530383</v>
      </c>
      <c r="AC51" s="99">
        <v>68.255959849435385</v>
      </c>
      <c r="AD51" s="100">
        <v>57.453138163437231</v>
      </c>
      <c r="AE51" s="104">
        <f t="shared" si="31"/>
        <v>-10.802821685998154</v>
      </c>
      <c r="AF51" s="100">
        <v>68.384</v>
      </c>
      <c r="AG51" s="100">
        <v>72.299721004384224</v>
      </c>
      <c r="AH51" s="104">
        <f t="shared" si="32"/>
        <v>3.9157210043842241</v>
      </c>
    </row>
    <row r="52" spans="1:34">
      <c r="A52" s="225" t="s">
        <v>333</v>
      </c>
      <c r="B52" s="99">
        <v>60.107068863099634</v>
      </c>
      <c r="C52" s="100">
        <v>65.03845126652925</v>
      </c>
      <c r="D52" s="104">
        <f t="shared" si="22"/>
        <v>4.9313824034296161</v>
      </c>
      <c r="E52" s="100">
        <v>57.683295220349507</v>
      </c>
      <c r="F52" s="100">
        <v>62.857217355027117</v>
      </c>
      <c r="G52" s="103">
        <f t="shared" si="23"/>
        <v>5.1739221346776105</v>
      </c>
      <c r="H52" s="99">
        <v>54.51022366575625</v>
      </c>
      <c r="I52" s="100">
        <v>59.719566602931806</v>
      </c>
      <c r="J52" s="104">
        <f t="shared" si="24"/>
        <v>5.2093429371755562</v>
      </c>
      <c r="K52" s="100">
        <v>54.411135920946364</v>
      </c>
      <c r="L52" s="100">
        <v>60.238197732816758</v>
      </c>
      <c r="M52" s="103">
        <f t="shared" si="25"/>
        <v>5.8270618118703936</v>
      </c>
      <c r="N52" s="99">
        <v>61.082043860625625</v>
      </c>
      <c r="O52" s="100">
        <v>65.341747671637222</v>
      </c>
      <c r="P52" s="104">
        <f t="shared" si="26"/>
        <v>4.2597038110115975</v>
      </c>
      <c r="Q52" s="99">
        <v>73.881155515641368</v>
      </c>
      <c r="R52" s="100">
        <v>77.684365781710923</v>
      </c>
      <c r="S52" s="104">
        <f t="shared" si="27"/>
        <v>3.8032102660695557</v>
      </c>
      <c r="T52" s="100">
        <v>63.440710913635101</v>
      </c>
      <c r="U52" s="100">
        <v>67.912210892812723</v>
      </c>
      <c r="V52" s="103">
        <f t="shared" si="28"/>
        <v>4.4714999791776222</v>
      </c>
      <c r="W52" s="99">
        <v>67.482859941234082</v>
      </c>
      <c r="X52" s="100">
        <v>72.463329804929685</v>
      </c>
      <c r="Y52" s="104">
        <f t="shared" si="29"/>
        <v>4.9804698636956033</v>
      </c>
      <c r="Z52" s="100">
        <v>78.264289459884637</v>
      </c>
      <c r="AA52" s="100">
        <v>81.544736171297473</v>
      </c>
      <c r="AB52" s="103">
        <f t="shared" si="30"/>
        <v>3.2804467114128357</v>
      </c>
      <c r="AC52" s="99">
        <v>78.16611842105263</v>
      </c>
      <c r="AD52" s="100">
        <v>65.03845126652925</v>
      </c>
      <c r="AE52" s="104">
        <f t="shared" si="31"/>
        <v>-13.12766715452338</v>
      </c>
      <c r="AF52" s="100">
        <v>73.682487725040914</v>
      </c>
      <c r="AG52" s="100">
        <v>79.046383392799228</v>
      </c>
      <c r="AH52" s="104">
        <f t="shared" si="32"/>
        <v>5.3638956677583138</v>
      </c>
    </row>
    <row r="53" spans="1:34">
      <c r="A53" s="224" t="s">
        <v>335</v>
      </c>
      <c r="B53" s="79">
        <v>66.950640075053713</v>
      </c>
      <c r="C53" s="80">
        <v>69.561681588518326</v>
      </c>
      <c r="D53" s="84">
        <f t="shared" si="22"/>
        <v>2.6110415134646132</v>
      </c>
      <c r="E53" s="80">
        <v>63.93206678180772</v>
      </c>
      <c r="F53" s="80">
        <v>66.939922368344824</v>
      </c>
      <c r="G53" s="83">
        <f t="shared" si="23"/>
        <v>3.0078555865371044</v>
      </c>
      <c r="H53" s="79">
        <v>62.441719910205492</v>
      </c>
      <c r="I53" s="80">
        <v>65.162689804772228</v>
      </c>
      <c r="J53" s="84">
        <f t="shared" si="24"/>
        <v>2.7209698945667355</v>
      </c>
      <c r="K53" s="80">
        <v>63.651824366110077</v>
      </c>
      <c r="L53" s="80">
        <v>67.099156644543143</v>
      </c>
      <c r="M53" s="83">
        <f t="shared" si="25"/>
        <v>3.4473322784330662</v>
      </c>
      <c r="N53" s="79">
        <v>66.345985656813014</v>
      </c>
      <c r="O53" s="80">
        <v>69.863248841334325</v>
      </c>
      <c r="P53" s="84">
        <f t="shared" si="26"/>
        <v>3.5172631845213118</v>
      </c>
      <c r="Q53" s="79">
        <v>77.850399419026871</v>
      </c>
      <c r="R53" s="80">
        <v>80.640149160969543</v>
      </c>
      <c r="S53" s="84">
        <f t="shared" si="27"/>
        <v>2.7897497419426713</v>
      </c>
      <c r="T53" s="80">
        <v>68.976874060284956</v>
      </c>
      <c r="U53" s="80">
        <v>70.314061384725207</v>
      </c>
      <c r="V53" s="83">
        <f t="shared" si="28"/>
        <v>1.3371873244402508</v>
      </c>
      <c r="W53" s="79">
        <v>73.491716161300403</v>
      </c>
      <c r="X53" s="80">
        <v>75.390559381824289</v>
      </c>
      <c r="Y53" s="84">
        <f t="shared" si="29"/>
        <v>1.8988432205238865</v>
      </c>
      <c r="Z53" s="80">
        <v>81.196193928409613</v>
      </c>
      <c r="AA53" s="80">
        <v>85.348084187803565</v>
      </c>
      <c r="AB53" s="83">
        <f t="shared" si="30"/>
        <v>4.1518902593939515</v>
      </c>
      <c r="AC53" s="79">
        <v>81.474754812931351</v>
      </c>
      <c r="AD53" s="80">
        <v>69.561681588518326</v>
      </c>
      <c r="AE53" s="84">
        <f t="shared" si="31"/>
        <v>-11.913073224413026</v>
      </c>
      <c r="AF53" s="80">
        <v>77.760922330097088</v>
      </c>
      <c r="AG53" s="80">
        <v>81.833732466643866</v>
      </c>
      <c r="AH53" s="84">
        <f t="shared" si="32"/>
        <v>4.0728101365467779</v>
      </c>
    </row>
    <row r="54" spans="1:34">
      <c r="A54" s="224" t="s">
        <v>337</v>
      </c>
      <c r="B54" s="79">
        <v>64.762446967806341</v>
      </c>
      <c r="C54" s="80">
        <v>68.957576900708887</v>
      </c>
      <c r="D54" s="84">
        <f t="shared" si="22"/>
        <v>4.195129932902546</v>
      </c>
      <c r="E54" s="80">
        <v>61.890102230483265</v>
      </c>
      <c r="F54" s="80">
        <v>66.405061024738146</v>
      </c>
      <c r="G54" s="83">
        <f t="shared" si="23"/>
        <v>4.5149587942548806</v>
      </c>
      <c r="H54" s="79">
        <v>62.227201870615744</v>
      </c>
      <c r="I54" s="80">
        <v>65.240352064996614</v>
      </c>
      <c r="J54" s="84">
        <f t="shared" si="24"/>
        <v>3.0131501943808701</v>
      </c>
      <c r="K54" s="80">
        <v>61.031728172817282</v>
      </c>
      <c r="L54" s="80">
        <v>66.632521026525765</v>
      </c>
      <c r="M54" s="83">
        <f t="shared" si="25"/>
        <v>5.6007928537084837</v>
      </c>
      <c r="N54" s="79">
        <v>61.499726991445733</v>
      </c>
      <c r="O54" s="80">
        <v>67.462039045553141</v>
      </c>
      <c r="P54" s="84">
        <f t="shared" si="26"/>
        <v>5.9623120541074073</v>
      </c>
      <c r="Q54" s="79">
        <v>74.065964143971527</v>
      </c>
      <c r="R54" s="80">
        <v>77.950498038031995</v>
      </c>
      <c r="S54" s="84">
        <f t="shared" si="27"/>
        <v>3.8845338940604677</v>
      </c>
      <c r="T54" s="80">
        <v>65.112564648615759</v>
      </c>
      <c r="U54" s="80">
        <v>69.699425372034767</v>
      </c>
      <c r="V54" s="83">
        <f t="shared" si="28"/>
        <v>4.586860723419008</v>
      </c>
      <c r="W54" s="79">
        <v>71.159146960684751</v>
      </c>
      <c r="X54" s="80">
        <v>75.056542810985462</v>
      </c>
      <c r="Y54" s="84">
        <f t="shared" si="29"/>
        <v>3.8973958503007111</v>
      </c>
      <c r="Z54" s="80">
        <v>79.191221296484457</v>
      </c>
      <c r="AA54" s="80">
        <v>82.785345232503531</v>
      </c>
      <c r="AB54" s="83">
        <f t="shared" si="30"/>
        <v>3.5941239360190735</v>
      </c>
      <c r="AC54" s="79">
        <v>77.247466492317756</v>
      </c>
      <c r="AD54" s="80">
        <v>68.957576900708887</v>
      </c>
      <c r="AE54" s="84">
        <f t="shared" si="31"/>
        <v>-8.2898895916088691</v>
      </c>
      <c r="AF54" s="80">
        <v>77.04650530323633</v>
      </c>
      <c r="AG54" s="80">
        <v>79.428754813863932</v>
      </c>
      <c r="AH54" s="84">
        <f t="shared" si="32"/>
        <v>2.3822495106276023</v>
      </c>
    </row>
    <row r="55" spans="1:34">
      <c r="A55" s="224" t="s">
        <v>339</v>
      </c>
      <c r="B55" s="79">
        <v>53.979961511858043</v>
      </c>
      <c r="C55" s="80">
        <v>61.304806755440076</v>
      </c>
      <c r="D55" s="84">
        <f t="shared" si="22"/>
        <v>7.3248452435820326</v>
      </c>
      <c r="E55" s="80">
        <v>51.073153990337651</v>
      </c>
      <c r="F55" s="80">
        <v>58.4650249282369</v>
      </c>
      <c r="G55" s="83">
        <f t="shared" si="23"/>
        <v>7.3918709378992489</v>
      </c>
      <c r="H55" s="79">
        <v>53.772937746527184</v>
      </c>
      <c r="I55" s="80">
        <v>59.159991784760734</v>
      </c>
      <c r="J55" s="84">
        <f t="shared" si="24"/>
        <v>5.3870540382335506</v>
      </c>
      <c r="K55" s="80">
        <v>50.302260604521209</v>
      </c>
      <c r="L55" s="80">
        <v>58.481117068284924</v>
      </c>
      <c r="M55" s="83">
        <f t="shared" si="25"/>
        <v>8.1788564637637151</v>
      </c>
      <c r="N55" s="79">
        <v>48.562576188541243</v>
      </c>
      <c r="O55" s="80">
        <v>56.392823418319168</v>
      </c>
      <c r="P55" s="84">
        <f t="shared" si="26"/>
        <v>7.8302472297779246</v>
      </c>
      <c r="Q55" s="79">
        <v>63.003078326302585</v>
      </c>
      <c r="R55" s="80">
        <v>70.879590093936812</v>
      </c>
      <c r="S55" s="84">
        <f t="shared" si="27"/>
        <v>7.8765117676342271</v>
      </c>
      <c r="T55" s="80">
        <v>54.730321190492226</v>
      </c>
      <c r="U55" s="80">
        <v>61.274818783485664</v>
      </c>
      <c r="V55" s="83">
        <f t="shared" si="28"/>
        <v>6.5444975929934373</v>
      </c>
      <c r="W55" s="79">
        <v>56.991525423728817</v>
      </c>
      <c r="X55" s="80">
        <v>66.377505234819026</v>
      </c>
      <c r="Y55" s="84">
        <f t="shared" si="29"/>
        <v>9.3859798110902091</v>
      </c>
      <c r="Z55" s="80">
        <v>67.565636720843003</v>
      </c>
      <c r="AA55" s="80">
        <v>77.047459050818972</v>
      </c>
      <c r="AB55" s="83">
        <f t="shared" si="30"/>
        <v>9.4818223299759694</v>
      </c>
      <c r="AC55" s="79">
        <v>66.745632217944916</v>
      </c>
      <c r="AD55" s="80">
        <v>61.304806755440076</v>
      </c>
      <c r="AE55" s="84">
        <f t="shared" si="31"/>
        <v>-5.44082546250484</v>
      </c>
      <c r="AF55" s="80">
        <v>67.532766153138652</v>
      </c>
      <c r="AG55" s="80">
        <v>74.613872507722547</v>
      </c>
      <c r="AH55" s="84">
        <f t="shared" si="32"/>
        <v>7.0811063545838948</v>
      </c>
    </row>
    <row r="56" spans="1:34">
      <c r="A56" s="224" t="s">
        <v>341</v>
      </c>
      <c r="B56" s="79">
        <v>38.151742703315392</v>
      </c>
      <c r="C56" s="80">
        <v>42.899727826500197</v>
      </c>
      <c r="D56" s="84">
        <f t="shared" si="22"/>
        <v>4.7479851231848045</v>
      </c>
      <c r="E56" s="80">
        <v>36.599469018584351</v>
      </c>
      <c r="F56" s="80">
        <v>40.822846348306804</v>
      </c>
      <c r="G56" s="83">
        <f t="shared" si="23"/>
        <v>4.2233773297224531</v>
      </c>
      <c r="H56" s="79">
        <v>40.507694520350931</v>
      </c>
      <c r="I56" s="80">
        <v>41.974801424267319</v>
      </c>
      <c r="J56" s="84">
        <f t="shared" si="24"/>
        <v>1.4671069039163882</v>
      </c>
      <c r="K56" s="80">
        <v>33.218527840332051</v>
      </c>
      <c r="L56" s="80">
        <v>39.53637090327738</v>
      </c>
      <c r="M56" s="83">
        <f t="shared" si="25"/>
        <v>6.3178430629453288</v>
      </c>
      <c r="N56" s="79">
        <v>32.255574614065182</v>
      </c>
      <c r="O56" s="80">
        <v>37.082050737713615</v>
      </c>
      <c r="P56" s="84">
        <f t="shared" si="26"/>
        <v>4.8264761236484333</v>
      </c>
      <c r="Q56" s="79">
        <v>45.217120945175665</v>
      </c>
      <c r="R56" s="80">
        <v>50.670337562844146</v>
      </c>
      <c r="S56" s="84">
        <f t="shared" si="27"/>
        <v>5.4532166176684811</v>
      </c>
      <c r="T56" s="80">
        <v>37.58312313689521</v>
      </c>
      <c r="U56" s="80">
        <v>42.753261566977976</v>
      </c>
      <c r="V56" s="83">
        <f t="shared" si="28"/>
        <v>5.1701384300827655</v>
      </c>
      <c r="W56" s="79">
        <v>37.995410930329577</v>
      </c>
      <c r="X56" s="80">
        <v>44.274243360098822</v>
      </c>
      <c r="Y56" s="84">
        <f t="shared" si="29"/>
        <v>6.2788324297692455</v>
      </c>
      <c r="Z56" s="80">
        <v>48.919382504288166</v>
      </c>
      <c r="AA56" s="80">
        <v>56.068503350707367</v>
      </c>
      <c r="AB56" s="83">
        <f t="shared" si="30"/>
        <v>7.1491208464192013</v>
      </c>
      <c r="AC56" s="79">
        <v>51.583220568335584</v>
      </c>
      <c r="AD56" s="80">
        <v>42.899727826500197</v>
      </c>
      <c r="AE56" s="84">
        <f t="shared" si="31"/>
        <v>-8.6834927418353871</v>
      </c>
      <c r="AF56" s="80">
        <v>54.988913525498894</v>
      </c>
      <c r="AG56" s="80">
        <v>59.612161838640176</v>
      </c>
      <c r="AH56" s="84">
        <f t="shared" si="32"/>
        <v>4.623248313141282</v>
      </c>
    </row>
    <row r="57" spans="1:34">
      <c r="A57" s="224" t="s">
        <v>342</v>
      </c>
      <c r="B57" s="79">
        <v>22.617036725646809</v>
      </c>
      <c r="C57" s="80">
        <v>26.21680292489717</v>
      </c>
      <c r="D57" s="84">
        <f t="shared" si="22"/>
        <v>3.5997661992503609</v>
      </c>
      <c r="E57" s="80">
        <v>21.685026519787844</v>
      </c>
      <c r="F57" s="80">
        <v>25.287104622871048</v>
      </c>
      <c r="G57" s="83">
        <f t="shared" si="23"/>
        <v>3.6020781030832048</v>
      </c>
      <c r="H57" s="79">
        <v>25.354891487416392</v>
      </c>
      <c r="I57" s="80">
        <v>25.659756750554578</v>
      </c>
      <c r="J57" s="84">
        <f t="shared" si="24"/>
        <v>0.30486526313818629</v>
      </c>
      <c r="K57" s="80">
        <v>18.234027279253411</v>
      </c>
      <c r="L57" s="80">
        <v>21.514865502595566</v>
      </c>
      <c r="M57" s="83">
        <f t="shared" si="25"/>
        <v>3.2808382233421547</v>
      </c>
      <c r="N57" s="79">
        <v>16.833038617306485</v>
      </c>
      <c r="O57" s="80">
        <v>20.527090424064024</v>
      </c>
      <c r="P57" s="84">
        <f t="shared" si="26"/>
        <v>3.694051806757539</v>
      </c>
      <c r="Q57" s="79">
        <v>27.428718874983872</v>
      </c>
      <c r="R57" s="80">
        <v>32.716879623402825</v>
      </c>
      <c r="S57" s="84">
        <f t="shared" si="27"/>
        <v>5.288160748418953</v>
      </c>
      <c r="T57" s="80">
        <v>21.001884877482961</v>
      </c>
      <c r="U57" s="80">
        <v>25.672916279933172</v>
      </c>
      <c r="V57" s="83">
        <f t="shared" si="28"/>
        <v>4.6710314024502111</v>
      </c>
      <c r="W57" s="79">
        <v>21.131972043305471</v>
      </c>
      <c r="X57" s="80">
        <v>26.797165035437061</v>
      </c>
      <c r="Y57" s="84">
        <f t="shared" si="29"/>
        <v>5.6651929921315904</v>
      </c>
      <c r="Z57" s="80">
        <v>32.17135657286854</v>
      </c>
      <c r="AA57" s="80">
        <v>38.055400632087746</v>
      </c>
      <c r="AB57" s="83">
        <f t="shared" si="30"/>
        <v>5.8840440592192067</v>
      </c>
      <c r="AC57" s="79">
        <v>36.40862495581478</v>
      </c>
      <c r="AD57" s="80">
        <v>26.21680292489717</v>
      </c>
      <c r="AE57" s="84">
        <f t="shared" si="31"/>
        <v>-10.19182203091761</v>
      </c>
      <c r="AF57" s="80">
        <v>40.932642487046635</v>
      </c>
      <c r="AG57" s="80">
        <v>48.071021481806227</v>
      </c>
      <c r="AH57" s="84">
        <f t="shared" si="32"/>
        <v>7.1383789947595915</v>
      </c>
    </row>
    <row r="58" spans="1:34">
      <c r="A58" s="224" t="s">
        <v>343</v>
      </c>
      <c r="B58" s="79">
        <v>13.874390904168923</v>
      </c>
      <c r="C58" s="80">
        <v>15.282198719923331</v>
      </c>
      <c r="D58" s="84">
        <f t="shared" si="22"/>
        <v>1.4078078157544081</v>
      </c>
      <c r="E58" s="80">
        <v>12.159329140461216</v>
      </c>
      <c r="F58" s="80">
        <v>14.777495127027651</v>
      </c>
      <c r="G58" s="83">
        <f t="shared" si="23"/>
        <v>2.6181659865664351</v>
      </c>
      <c r="H58" s="79">
        <v>15.580855998313304</v>
      </c>
      <c r="I58" s="80">
        <v>14.902862985685072</v>
      </c>
      <c r="J58" s="84">
        <f t="shared" si="24"/>
        <v>-0.67799301262823164</v>
      </c>
      <c r="K58" s="80">
        <v>10.829268292682928</v>
      </c>
      <c r="L58" s="80">
        <v>11.2422056486123</v>
      </c>
      <c r="M58" s="83">
        <f t="shared" si="25"/>
        <v>0.41293735592937253</v>
      </c>
      <c r="N58" s="79">
        <v>9.6939233461987246</v>
      </c>
      <c r="O58" s="80">
        <v>11.072664359861593</v>
      </c>
      <c r="P58" s="84">
        <f t="shared" si="26"/>
        <v>1.3787410136628679</v>
      </c>
      <c r="Q58" s="79">
        <v>16.219198234645091</v>
      </c>
      <c r="R58" s="80">
        <v>19.460587095812844</v>
      </c>
      <c r="S58" s="84">
        <f t="shared" si="27"/>
        <v>3.2413888611677528</v>
      </c>
      <c r="T58" s="80">
        <v>12.421366883463056</v>
      </c>
      <c r="U58" s="80">
        <v>14.282210595160235</v>
      </c>
      <c r="V58" s="83">
        <f t="shared" si="28"/>
        <v>1.8608437116971785</v>
      </c>
      <c r="W58" s="79">
        <v>12.794866956029438</v>
      </c>
      <c r="X58" s="80">
        <v>15.007078810759792</v>
      </c>
      <c r="Y58" s="84">
        <f t="shared" si="29"/>
        <v>2.212211854730354</v>
      </c>
      <c r="Z58" s="80">
        <v>20.762818893660015</v>
      </c>
      <c r="AA58" s="80">
        <v>25.490671189726193</v>
      </c>
      <c r="AB58" s="83">
        <f t="shared" si="30"/>
        <v>4.7278522960661782</v>
      </c>
      <c r="AC58" s="79">
        <v>25.925925925925924</v>
      </c>
      <c r="AD58" s="80">
        <v>15.282198719923331</v>
      </c>
      <c r="AE58" s="84">
        <f t="shared" si="31"/>
        <v>-10.643727206002593</v>
      </c>
      <c r="AF58" s="80">
        <v>31.957741828986464</v>
      </c>
      <c r="AG58" s="80">
        <v>34.288413098236774</v>
      </c>
      <c r="AH58" s="84">
        <f t="shared" si="32"/>
        <v>2.3306712692503098</v>
      </c>
    </row>
    <row r="59" spans="1:34">
      <c r="A59" s="224" t="s">
        <v>344</v>
      </c>
      <c r="B59" s="79">
        <v>9.2215606689935079</v>
      </c>
      <c r="C59" s="80">
        <v>9.1805937803305273</v>
      </c>
      <c r="D59" s="84">
        <f t="shared" si="22"/>
        <v>-4.0966888662980594E-2</v>
      </c>
      <c r="E59" s="80">
        <v>7.6353407199035539</v>
      </c>
      <c r="F59" s="80">
        <v>7.924096025500547</v>
      </c>
      <c r="G59" s="83">
        <f t="shared" si="23"/>
        <v>0.28875530559699314</v>
      </c>
      <c r="H59" s="79">
        <v>10.522222222222222</v>
      </c>
      <c r="I59" s="80">
        <v>8.4778719763552939</v>
      </c>
      <c r="J59" s="84">
        <f t="shared" si="24"/>
        <v>-2.0443502458669283</v>
      </c>
      <c r="K59" s="80">
        <v>6.9488396624472575</v>
      </c>
      <c r="L59" s="80">
        <v>6.2395761797311886</v>
      </c>
      <c r="M59" s="83">
        <f t="shared" si="25"/>
        <v>-0.70926348271606887</v>
      </c>
      <c r="N59" s="79">
        <v>6.0654313839027214</v>
      </c>
      <c r="O59" s="80">
        <v>6.6901408450704221</v>
      </c>
      <c r="P59" s="84">
        <f t="shared" si="26"/>
        <v>0.62470946116770065</v>
      </c>
      <c r="Q59" s="79">
        <v>9.1238983929497159</v>
      </c>
      <c r="R59" s="80">
        <v>11.683121767748002</v>
      </c>
      <c r="S59" s="84">
        <f t="shared" si="27"/>
        <v>2.559223374798286</v>
      </c>
      <c r="T59" s="80">
        <v>7.7972407378700979</v>
      </c>
      <c r="U59" s="80">
        <v>8.3749157113958201</v>
      </c>
      <c r="V59" s="83">
        <f t="shared" si="28"/>
        <v>0.57767497352572228</v>
      </c>
      <c r="W59" s="79">
        <v>8.0770192548137043</v>
      </c>
      <c r="X59" s="80">
        <v>9.1421568627450966</v>
      </c>
      <c r="Y59" s="84">
        <f t="shared" si="29"/>
        <v>1.0651376079313923</v>
      </c>
      <c r="Z59" s="80">
        <v>12.23404255319149</v>
      </c>
      <c r="AA59" s="80">
        <v>16.457730633236899</v>
      </c>
      <c r="AB59" s="83">
        <f t="shared" si="30"/>
        <v>4.2236880800454095</v>
      </c>
      <c r="AC59" s="79">
        <v>19.623655913978492</v>
      </c>
      <c r="AD59" s="80">
        <v>9.1805937803305273</v>
      </c>
      <c r="AE59" s="84">
        <f t="shared" si="31"/>
        <v>-10.443062133647965</v>
      </c>
      <c r="AF59" s="80">
        <v>23.838080959520237</v>
      </c>
      <c r="AG59" s="80">
        <v>25.600343053173241</v>
      </c>
      <c r="AH59" s="84">
        <f t="shared" si="32"/>
        <v>1.7622620936530033</v>
      </c>
    </row>
    <row r="60" spans="1:34">
      <c r="A60" s="224" t="s">
        <v>345</v>
      </c>
      <c r="B60" s="79">
        <v>6.2454241604329139</v>
      </c>
      <c r="C60" s="80">
        <v>5.7535989444666962</v>
      </c>
      <c r="D60" s="84">
        <f t="shared" si="22"/>
        <v>-0.49182521596621775</v>
      </c>
      <c r="E60" s="80">
        <v>4.9860148364343919</v>
      </c>
      <c r="F60" s="80">
        <v>5.3165442462399435</v>
      </c>
      <c r="G60" s="83">
        <f t="shared" si="23"/>
        <v>0.33052940980555157</v>
      </c>
      <c r="H60" s="79">
        <v>7.3158914728682172</v>
      </c>
      <c r="I60" s="80">
        <v>4.8606042913443295</v>
      </c>
      <c r="J60" s="84">
        <f t="shared" si="24"/>
        <v>-2.4552871815238877</v>
      </c>
      <c r="K60" s="80">
        <v>4.5119182746878543</v>
      </c>
      <c r="L60" s="80">
        <v>3.6594761171032357</v>
      </c>
      <c r="M60" s="83">
        <f t="shared" si="25"/>
        <v>-0.85244215758461861</v>
      </c>
      <c r="N60" s="79">
        <v>3.9172673143215291</v>
      </c>
      <c r="O60" s="80">
        <v>3.7993920972644375</v>
      </c>
      <c r="P60" s="84">
        <f t="shared" si="26"/>
        <v>-0.11787521705709159</v>
      </c>
      <c r="Q60" s="79">
        <v>6.3441350981287083</v>
      </c>
      <c r="R60" s="80">
        <v>5.9533386967015289</v>
      </c>
      <c r="S60" s="84">
        <f t="shared" si="27"/>
        <v>-0.39079640142717942</v>
      </c>
      <c r="T60" s="80">
        <v>4.5469414458619557</v>
      </c>
      <c r="U60" s="80">
        <v>5.2329749103942653</v>
      </c>
      <c r="V60" s="83">
        <f t="shared" si="28"/>
        <v>0.68603346453230962</v>
      </c>
      <c r="W60" s="79">
        <v>4.9203373945641991</v>
      </c>
      <c r="X60" s="80">
        <v>4.9108910891089108</v>
      </c>
      <c r="Y60" s="84">
        <f t="shared" si="29"/>
        <v>-9.4463054552882397E-3</v>
      </c>
      <c r="Z60" s="80">
        <v>7.8017439192290041</v>
      </c>
      <c r="AA60" s="80">
        <v>8.3116883116883109</v>
      </c>
      <c r="AB60" s="83">
        <f t="shared" si="30"/>
        <v>0.50994439245930678</v>
      </c>
      <c r="AC60" s="79">
        <v>12.864493996569468</v>
      </c>
      <c r="AD60" s="80">
        <v>5.7535989444666962</v>
      </c>
      <c r="AE60" s="84">
        <f t="shared" si="31"/>
        <v>-7.1108950521027721</v>
      </c>
      <c r="AF60" s="80">
        <v>16.214549938347719</v>
      </c>
      <c r="AG60" s="80">
        <v>16.888619854721547</v>
      </c>
      <c r="AH60" s="84">
        <f t="shared" si="32"/>
        <v>0.67406991637382774</v>
      </c>
    </row>
    <row r="61" spans="1:34">
      <c r="A61" s="224" t="s">
        <v>346</v>
      </c>
      <c r="B61" s="79">
        <v>3.5453114875497551</v>
      </c>
      <c r="C61" s="80">
        <v>3.3061494379545953</v>
      </c>
      <c r="D61" s="84">
        <f t="shared" si="22"/>
        <v>-0.23916204959515985</v>
      </c>
      <c r="E61" s="80">
        <v>3.0716723549488054</v>
      </c>
      <c r="F61" s="80">
        <v>2.970950704225352</v>
      </c>
      <c r="G61" s="83">
        <f t="shared" si="23"/>
        <v>-0.1007216507234534</v>
      </c>
      <c r="H61" s="79">
        <v>4.4107512060647824</v>
      </c>
      <c r="I61" s="80">
        <v>2.9970760233918128</v>
      </c>
      <c r="J61" s="84">
        <f t="shared" si="24"/>
        <v>-1.4136751826729697</v>
      </c>
      <c r="K61" s="80">
        <v>2.3957409050576755</v>
      </c>
      <c r="L61" s="80">
        <v>2.6522593320235757</v>
      </c>
      <c r="M61" s="83">
        <f t="shared" si="25"/>
        <v>0.25651842696590021</v>
      </c>
      <c r="N61" s="79">
        <v>1.6748768472906401</v>
      </c>
      <c r="O61" s="80">
        <v>2.8032345013477089</v>
      </c>
      <c r="P61" s="84">
        <f t="shared" si="26"/>
        <v>1.1283576540570688</v>
      </c>
      <c r="Q61" s="79">
        <v>3.629976580796253</v>
      </c>
      <c r="R61" s="80">
        <v>3.2828282828282833</v>
      </c>
      <c r="S61" s="84">
        <f t="shared" si="27"/>
        <v>-0.34714829796796964</v>
      </c>
      <c r="T61" s="80">
        <v>3.2227488151658767</v>
      </c>
      <c r="U61" s="80">
        <v>2.7042577675489068</v>
      </c>
      <c r="V61" s="83">
        <f t="shared" si="28"/>
        <v>-0.51849104761696996</v>
      </c>
      <c r="W61" s="79">
        <v>3.9886039886039883</v>
      </c>
      <c r="X61" s="80">
        <v>2.8399311531841653</v>
      </c>
      <c r="Y61" s="84">
        <f t="shared" si="29"/>
        <v>-1.148672835419823</v>
      </c>
      <c r="Z61" s="80">
        <v>2.8540065861690453</v>
      </c>
      <c r="AA61" s="80">
        <v>3.9184952978056429</v>
      </c>
      <c r="AB61" s="83">
        <f t="shared" si="30"/>
        <v>1.0644887116365975</v>
      </c>
      <c r="AC61" s="79">
        <v>7.1588366890380311</v>
      </c>
      <c r="AD61" s="80">
        <v>3.3061494379545953</v>
      </c>
      <c r="AE61" s="84">
        <f t="shared" si="31"/>
        <v>-3.8526872510834358</v>
      </c>
      <c r="AF61" s="80">
        <v>7.1192052980132452</v>
      </c>
      <c r="AG61" s="80">
        <v>6.5430752453653218</v>
      </c>
      <c r="AH61" s="84">
        <f t="shared" si="32"/>
        <v>-0.57613005264792339</v>
      </c>
    </row>
    <row r="62" spans="1:34">
      <c r="A62" s="226" t="s">
        <v>347</v>
      </c>
      <c r="B62" s="87">
        <v>15.389295514142651</v>
      </c>
      <c r="C62" s="88">
        <v>16.847221951362208</v>
      </c>
      <c r="D62" s="92">
        <f t="shared" si="22"/>
        <v>1.4579264372195571</v>
      </c>
      <c r="E62" s="88">
        <v>14.038282085713636</v>
      </c>
      <c r="F62" s="88">
        <v>16.010872499464753</v>
      </c>
      <c r="G62" s="91">
        <f t="shared" si="23"/>
        <v>1.9725904137511172</v>
      </c>
      <c r="H62" s="87">
        <v>17.743854483857309</v>
      </c>
      <c r="I62" s="88">
        <v>16.330154071900221</v>
      </c>
      <c r="J62" s="92">
        <f t="shared" si="24"/>
        <v>-1.4137004119570875</v>
      </c>
      <c r="K62" s="88">
        <v>12.538692430353626</v>
      </c>
      <c r="L62" s="88">
        <v>13.240189925230583</v>
      </c>
      <c r="M62" s="91">
        <f t="shared" si="25"/>
        <v>0.70149749487695701</v>
      </c>
      <c r="N62" s="87">
        <v>11.541748353692254</v>
      </c>
      <c r="O62" s="88">
        <v>13.282416772217706</v>
      </c>
      <c r="P62" s="92">
        <f t="shared" si="26"/>
        <v>1.740668418525452</v>
      </c>
      <c r="Q62" s="87">
        <v>17.569181763886125</v>
      </c>
      <c r="R62" s="88">
        <v>20.835278638427909</v>
      </c>
      <c r="S62" s="92">
        <f t="shared" si="27"/>
        <v>3.266096874541784</v>
      </c>
      <c r="T62" s="88">
        <v>14.044344320607067</v>
      </c>
      <c r="U62" s="88">
        <v>16.254103663942875</v>
      </c>
      <c r="V62" s="91">
        <f t="shared" si="28"/>
        <v>2.2097593433358078</v>
      </c>
      <c r="W62" s="87">
        <v>13.771807935772735</v>
      </c>
      <c r="X62" s="88">
        <v>16.79920045191848</v>
      </c>
      <c r="Y62" s="92">
        <f t="shared" si="29"/>
        <v>3.0273925161457456</v>
      </c>
      <c r="Z62" s="88">
        <v>19.417538841578367</v>
      </c>
      <c r="AA62" s="88">
        <v>23.779546997469605</v>
      </c>
      <c r="AB62" s="91">
        <f t="shared" si="30"/>
        <v>4.3620081558912389</v>
      </c>
      <c r="AC62" s="87">
        <v>25.264627195533322</v>
      </c>
      <c r="AD62" s="88">
        <v>16.847221951362208</v>
      </c>
      <c r="AE62" s="92">
        <f t="shared" si="31"/>
        <v>-8.417405244171114</v>
      </c>
      <c r="AF62" s="88">
        <v>29.430543572044865</v>
      </c>
      <c r="AG62" s="88">
        <v>33.37289342511275</v>
      </c>
      <c r="AH62" s="92">
        <f t="shared" si="32"/>
        <v>3.9423498530678849</v>
      </c>
    </row>
    <row r="63" spans="1:34">
      <c r="A63" s="223" t="s">
        <v>348</v>
      </c>
      <c r="B63" s="80"/>
      <c r="C63" s="80"/>
      <c r="D63" s="83"/>
      <c r="E63" s="80"/>
      <c r="F63" s="80"/>
      <c r="G63" s="83"/>
      <c r="H63" s="80"/>
      <c r="I63" s="80"/>
      <c r="J63" s="83"/>
      <c r="K63" s="80"/>
      <c r="L63" s="80"/>
      <c r="M63" s="83"/>
      <c r="N63" s="80"/>
      <c r="O63" s="80"/>
      <c r="P63" s="83"/>
      <c r="Q63" s="80"/>
      <c r="R63" s="80"/>
      <c r="S63" s="83"/>
      <c r="T63" s="80"/>
      <c r="U63" s="80"/>
      <c r="V63" s="83"/>
      <c r="W63" s="80"/>
      <c r="X63" s="80"/>
      <c r="Y63" s="83"/>
      <c r="Z63" s="80"/>
      <c r="AA63" s="80"/>
      <c r="AB63" s="83"/>
      <c r="AC63" s="80"/>
      <c r="AD63" s="80"/>
      <c r="AE63" s="83"/>
      <c r="AF63" s="80"/>
      <c r="AG63" s="80"/>
      <c r="AH63" s="83"/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workbookViewId="0">
      <pane xSplit="1" ySplit="4" topLeftCell="B7" activePane="bottomRight" state="frozen"/>
      <selection pane="topRight" activeCell="B1" sqref="B1"/>
      <selection pane="bottomLeft" activeCell="A6" sqref="A6"/>
      <selection pane="bottomRight" activeCell="A7" sqref="A7"/>
    </sheetView>
  </sheetViews>
  <sheetFormatPr defaultRowHeight="13.5"/>
  <cols>
    <col min="1" max="1" width="10.625" customWidth="1"/>
  </cols>
  <sheetData>
    <row r="1" spans="1:19">
      <c r="A1" s="106" t="s">
        <v>445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 t="s">
        <v>155</v>
      </c>
      <c r="Q1" s="61"/>
      <c r="R1" s="61"/>
      <c r="S1" s="61"/>
    </row>
    <row r="2" spans="1:19">
      <c r="A2" s="96"/>
      <c r="B2" s="107" t="s">
        <v>165</v>
      </c>
      <c r="C2" s="70"/>
      <c r="D2" s="70"/>
      <c r="E2" s="70"/>
      <c r="F2" s="70"/>
      <c r="G2" s="175"/>
      <c r="H2" s="70" t="s">
        <v>200</v>
      </c>
      <c r="I2" s="70"/>
      <c r="J2" s="70"/>
      <c r="K2" s="70"/>
      <c r="L2" s="70"/>
      <c r="M2" s="70"/>
      <c r="N2" s="107" t="s">
        <v>269</v>
      </c>
      <c r="O2" s="70"/>
      <c r="P2" s="70"/>
      <c r="Q2" s="70"/>
      <c r="R2" s="70"/>
      <c r="S2" s="175"/>
    </row>
    <row r="3" spans="1:19">
      <c r="A3" s="78" t="s">
        <v>448</v>
      </c>
      <c r="B3" s="107" t="s">
        <v>443</v>
      </c>
      <c r="C3" s="70"/>
      <c r="D3" s="70"/>
      <c r="E3" s="107" t="s">
        <v>444</v>
      </c>
      <c r="F3" s="70"/>
      <c r="G3" s="175"/>
      <c r="H3" s="107" t="s">
        <v>443</v>
      </c>
      <c r="I3" s="70"/>
      <c r="J3" s="70"/>
      <c r="K3" s="107" t="s">
        <v>444</v>
      </c>
      <c r="L3" s="70"/>
      <c r="M3" s="175"/>
      <c r="N3" s="107" t="s">
        <v>443</v>
      </c>
      <c r="O3" s="70"/>
      <c r="P3" s="70"/>
      <c r="Q3" s="107" t="s">
        <v>444</v>
      </c>
      <c r="R3" s="70"/>
      <c r="S3" s="175"/>
    </row>
    <row r="4" spans="1:19">
      <c r="A4" s="105"/>
      <c r="B4" s="108" t="s">
        <v>157</v>
      </c>
      <c r="C4" s="85" t="s">
        <v>158</v>
      </c>
      <c r="D4" s="211" t="s">
        <v>446</v>
      </c>
      <c r="E4" s="108" t="s">
        <v>157</v>
      </c>
      <c r="F4" s="85" t="s">
        <v>158</v>
      </c>
      <c r="G4" s="211" t="s">
        <v>446</v>
      </c>
      <c r="H4" s="108" t="s">
        <v>157</v>
      </c>
      <c r="I4" s="85" t="s">
        <v>158</v>
      </c>
      <c r="J4" s="211" t="s">
        <v>446</v>
      </c>
      <c r="K4" s="108" t="s">
        <v>157</v>
      </c>
      <c r="L4" s="85" t="s">
        <v>158</v>
      </c>
      <c r="M4" s="211" t="s">
        <v>446</v>
      </c>
      <c r="N4" s="108" t="s">
        <v>157</v>
      </c>
      <c r="O4" s="85" t="s">
        <v>158</v>
      </c>
      <c r="P4" s="211" t="s">
        <v>446</v>
      </c>
      <c r="Q4" s="108" t="s">
        <v>157</v>
      </c>
      <c r="R4" s="85" t="s">
        <v>158</v>
      </c>
      <c r="S4" s="211" t="s">
        <v>446</v>
      </c>
    </row>
    <row r="5" spans="1:19">
      <c r="A5" s="97" t="s">
        <v>442</v>
      </c>
      <c r="B5" s="79">
        <v>46.638381146687763</v>
      </c>
      <c r="C5" s="80">
        <v>46.920434949799997</v>
      </c>
      <c r="D5" s="252">
        <f>C5-B5</f>
        <v>0.28205380311223394</v>
      </c>
      <c r="E5" s="79">
        <v>44.219552816754799</v>
      </c>
      <c r="F5" s="80">
        <v>45.183507034520275</v>
      </c>
      <c r="G5" s="252">
        <f>F5-E5</f>
        <v>0.96395421776547607</v>
      </c>
      <c r="H5" s="79">
        <v>46.125725625503051</v>
      </c>
      <c r="I5" s="80">
        <v>46.778423803899997</v>
      </c>
      <c r="J5" s="252">
        <f>I5-H5</f>
        <v>0.6526981783969461</v>
      </c>
      <c r="K5" s="79">
        <v>43.48716918746431</v>
      </c>
      <c r="L5" s="80">
        <v>44.813775078047478</v>
      </c>
      <c r="M5" s="252">
        <f>L5-K5</f>
        <v>1.326605890583167</v>
      </c>
      <c r="N5" s="79">
        <v>46.927213366621856</v>
      </c>
      <c r="O5" s="80">
        <v>47.482887959300001</v>
      </c>
      <c r="P5" s="252">
        <f>O5-N5</f>
        <v>0.55567459267814456</v>
      </c>
      <c r="Q5" s="79">
        <v>44.411805785917558</v>
      </c>
      <c r="R5" s="80">
        <v>45.656307256196634</v>
      </c>
      <c r="S5" s="252">
        <f>R5-Q5</f>
        <v>1.2445014702790758</v>
      </c>
    </row>
    <row r="6" spans="1:19">
      <c r="A6" s="96" t="s">
        <v>356</v>
      </c>
      <c r="B6" s="72">
        <v>1.45299800644073</v>
      </c>
      <c r="C6" s="73">
        <v>1.127878645</v>
      </c>
      <c r="D6" s="253">
        <f t="shared" ref="D6:D69" si="0">C6-B6</f>
        <v>-0.32511936144072995</v>
      </c>
      <c r="E6" s="72">
        <v>1.2114706333384451</v>
      </c>
      <c r="F6" s="73">
        <v>1.0492808299929262</v>
      </c>
      <c r="G6" s="253">
        <f t="shared" ref="G6:G69" si="1">F6-E6</f>
        <v>-0.16218980334551891</v>
      </c>
      <c r="H6" s="72">
        <v>1.1429442243218531</v>
      </c>
      <c r="I6" s="73">
        <v>1.0432648052</v>
      </c>
      <c r="J6" s="253">
        <f t="shared" ref="J6:J69" si="2">I6-H6</f>
        <v>-9.9679419121853075E-2</v>
      </c>
      <c r="K6" s="72">
        <v>0.92959463578177381</v>
      </c>
      <c r="L6" s="73">
        <v>0.9972384166922369</v>
      </c>
      <c r="M6" s="253">
        <f t="shared" ref="M6:M69" si="3">L6-K6</f>
        <v>6.7643780910463081E-2</v>
      </c>
      <c r="N6" s="72">
        <v>1.6447368421052631</v>
      </c>
      <c r="O6" s="73">
        <v>1.6316171139</v>
      </c>
      <c r="P6" s="253">
        <f t="shared" ref="P6:P69" si="4">O6-N6</f>
        <v>-1.3119728205263081E-2</v>
      </c>
      <c r="Q6" s="72">
        <v>1.3157894736842104</v>
      </c>
      <c r="R6" s="73">
        <v>1.4503263234227701</v>
      </c>
      <c r="S6" s="253">
        <f t="shared" ref="S6:S69" si="5">R6-Q6</f>
        <v>0.13453684973855973</v>
      </c>
    </row>
    <row r="7" spans="1:19">
      <c r="A7" s="97" t="s">
        <v>357</v>
      </c>
      <c r="B7" s="79">
        <v>4.3257196495619521</v>
      </c>
      <c r="C7" s="80">
        <v>3.5510057183999999</v>
      </c>
      <c r="D7" s="252">
        <f t="shared" si="0"/>
        <v>-0.7747139311619522</v>
      </c>
      <c r="E7" s="79">
        <v>3.6882040050062579</v>
      </c>
      <c r="F7" s="80">
        <v>3.2870796177070423</v>
      </c>
      <c r="G7" s="252">
        <f t="shared" si="1"/>
        <v>-0.40112438729921562</v>
      </c>
      <c r="H7" s="79">
        <v>4.1772151898734178</v>
      </c>
      <c r="I7" s="80">
        <v>3.2664117271999999</v>
      </c>
      <c r="J7" s="252">
        <f t="shared" si="2"/>
        <v>-0.91080346267341783</v>
      </c>
      <c r="K7" s="79">
        <v>3.4177215189873418</v>
      </c>
      <c r="L7" s="80">
        <v>3.0911408540471639</v>
      </c>
      <c r="M7" s="252">
        <f t="shared" si="3"/>
        <v>-0.3265806649401779</v>
      </c>
      <c r="N7" s="79">
        <v>5.4004408523144747</v>
      </c>
      <c r="O7" s="80">
        <v>3.8771031456</v>
      </c>
      <c r="P7" s="252">
        <f t="shared" si="4"/>
        <v>-1.5233377067144747</v>
      </c>
      <c r="Q7" s="79">
        <v>4.3717854518736221</v>
      </c>
      <c r="R7" s="80">
        <v>3.5844915874177028</v>
      </c>
      <c r="S7" s="252">
        <f t="shared" si="5"/>
        <v>-0.78729386445591931</v>
      </c>
    </row>
    <row r="8" spans="1:19">
      <c r="A8" s="97" t="s">
        <v>358</v>
      </c>
      <c r="B8" s="79">
        <v>6.0907469784030122</v>
      </c>
      <c r="C8" s="80">
        <v>5.4324120702999998</v>
      </c>
      <c r="D8" s="252">
        <f t="shared" si="0"/>
        <v>-0.65833490810301232</v>
      </c>
      <c r="E8" s="79">
        <v>5.3378244501684176</v>
      </c>
      <c r="F8" s="80">
        <v>4.940719298941274</v>
      </c>
      <c r="G8" s="252">
        <f t="shared" si="1"/>
        <v>-0.39710515122714352</v>
      </c>
      <c r="H8" s="79">
        <v>5.7991078295646821</v>
      </c>
      <c r="I8" s="80">
        <v>5.3420507095999996</v>
      </c>
      <c r="J8" s="252">
        <f t="shared" si="2"/>
        <v>-0.45705711996468246</v>
      </c>
      <c r="K8" s="79">
        <v>5.0761421319796955</v>
      </c>
      <c r="L8" s="80">
        <v>4.9593366289268062</v>
      </c>
      <c r="M8" s="252">
        <f t="shared" si="3"/>
        <v>-0.11680550305288939</v>
      </c>
      <c r="N8" s="79">
        <v>7.5159714393085304</v>
      </c>
      <c r="O8" s="80">
        <v>6.7182553641</v>
      </c>
      <c r="P8" s="252">
        <f t="shared" si="4"/>
        <v>-0.79771607520853038</v>
      </c>
      <c r="Q8" s="79">
        <v>6.5764750093949633</v>
      </c>
      <c r="R8" s="80">
        <v>5.8037284558564899</v>
      </c>
      <c r="S8" s="252">
        <f t="shared" si="5"/>
        <v>-0.77274655353847344</v>
      </c>
    </row>
    <row r="9" spans="1:19">
      <c r="A9" s="97" t="s">
        <v>359</v>
      </c>
      <c r="B9" s="79">
        <v>21.747654928494541</v>
      </c>
      <c r="C9" s="80">
        <v>20.838207413999999</v>
      </c>
      <c r="D9" s="252">
        <f t="shared" si="0"/>
        <v>-0.90944751449454131</v>
      </c>
      <c r="E9" s="79">
        <v>19.214208826695373</v>
      </c>
      <c r="F9" s="80">
        <v>19.676495502400066</v>
      </c>
      <c r="G9" s="252">
        <f t="shared" si="1"/>
        <v>0.46228667570469284</v>
      </c>
      <c r="H9" s="79">
        <v>22.127946127946128</v>
      </c>
      <c r="I9" s="80">
        <v>21.402931498699999</v>
      </c>
      <c r="J9" s="252">
        <f t="shared" si="2"/>
        <v>-0.72501462924612881</v>
      </c>
      <c r="K9" s="79">
        <v>19.663299663299664</v>
      </c>
      <c r="L9" s="80">
        <v>20.19144481005085</v>
      </c>
      <c r="M9" s="252">
        <f t="shared" si="3"/>
        <v>0.52814514675118573</v>
      </c>
      <c r="N9" s="79">
        <v>22.926447574334897</v>
      </c>
      <c r="O9" s="80">
        <v>21.925535915800001</v>
      </c>
      <c r="P9" s="252">
        <f t="shared" si="4"/>
        <v>-1.0009116585348963</v>
      </c>
      <c r="Q9" s="79">
        <v>19.600938967136152</v>
      </c>
      <c r="R9" s="80">
        <v>20.082737871380218</v>
      </c>
      <c r="S9" s="252">
        <f t="shared" si="5"/>
        <v>0.4817989042440658</v>
      </c>
    </row>
    <row r="10" spans="1:19">
      <c r="A10" s="105" t="s">
        <v>360</v>
      </c>
      <c r="B10" s="87">
        <v>39.236944777911162</v>
      </c>
      <c r="C10" s="88">
        <v>39.107664826200001</v>
      </c>
      <c r="D10" s="254">
        <f t="shared" si="0"/>
        <v>-0.1292799517111618</v>
      </c>
      <c r="E10" s="87">
        <v>35.504201680672267</v>
      </c>
      <c r="F10" s="88">
        <v>36.899155569990256</v>
      </c>
      <c r="G10" s="254">
        <f t="shared" si="1"/>
        <v>1.3949538893179891</v>
      </c>
      <c r="H10" s="87">
        <v>37.024933430162186</v>
      </c>
      <c r="I10" s="88">
        <v>38.451969592300003</v>
      </c>
      <c r="J10" s="254">
        <f t="shared" si="2"/>
        <v>1.4270361621378171</v>
      </c>
      <c r="K10" s="87">
        <v>34.156378600823047</v>
      </c>
      <c r="L10" s="88">
        <v>36.503109882515552</v>
      </c>
      <c r="M10" s="254">
        <f t="shared" si="3"/>
        <v>2.3467312816925059</v>
      </c>
      <c r="N10" s="87">
        <v>43.373015873015873</v>
      </c>
      <c r="O10" s="88">
        <v>42.059058260199997</v>
      </c>
      <c r="P10" s="254">
        <f t="shared" si="4"/>
        <v>-1.3139576128158765</v>
      </c>
      <c r="Q10" s="87">
        <v>38.333333333333336</v>
      </c>
      <c r="R10" s="88">
        <v>39.185953711093376</v>
      </c>
      <c r="S10" s="254">
        <f t="shared" si="5"/>
        <v>0.85262037776004007</v>
      </c>
    </row>
    <row r="11" spans="1:19">
      <c r="A11" s="97" t="s">
        <v>361</v>
      </c>
      <c r="B11" s="79">
        <v>48.652979096024147</v>
      </c>
      <c r="C11" s="80">
        <v>47.632140512100001</v>
      </c>
      <c r="D11" s="252">
        <f t="shared" si="0"/>
        <v>-1.0208385839241458</v>
      </c>
      <c r="E11" s="79">
        <v>44.498267317509409</v>
      </c>
      <c r="F11" s="80">
        <v>44.65692711753119</v>
      </c>
      <c r="G11" s="252">
        <f t="shared" si="1"/>
        <v>0.15865980002178048</v>
      </c>
      <c r="H11" s="79">
        <v>46.00382866714525</v>
      </c>
      <c r="I11" s="80">
        <v>46.530054644800003</v>
      </c>
      <c r="J11" s="252">
        <f t="shared" si="2"/>
        <v>0.52622597765475376</v>
      </c>
      <c r="K11" s="79">
        <v>42.928930366116298</v>
      </c>
      <c r="L11" s="80">
        <v>44.139344262295083</v>
      </c>
      <c r="M11" s="252">
        <f t="shared" si="3"/>
        <v>1.2104138961787854</v>
      </c>
      <c r="N11" s="79">
        <v>52.069805194805198</v>
      </c>
      <c r="O11" s="80">
        <v>51.329243353800003</v>
      </c>
      <c r="P11" s="252">
        <f t="shared" si="4"/>
        <v>-0.74056184100519573</v>
      </c>
      <c r="Q11" s="79">
        <v>46.225649350649348</v>
      </c>
      <c r="R11" s="80">
        <v>47.484662576687114</v>
      </c>
      <c r="S11" s="252">
        <f t="shared" si="5"/>
        <v>1.2590132260377658</v>
      </c>
    </row>
    <row r="12" spans="1:19">
      <c r="A12" s="97" t="s">
        <v>362</v>
      </c>
      <c r="B12" s="79">
        <v>57.374609316862625</v>
      </c>
      <c r="C12" s="80">
        <v>55.229357798199999</v>
      </c>
      <c r="D12" s="252">
        <f t="shared" si="0"/>
        <v>-2.1452515186626258</v>
      </c>
      <c r="E12" s="79">
        <v>52.481768120255992</v>
      </c>
      <c r="F12" s="80">
        <v>51.876563803169304</v>
      </c>
      <c r="G12" s="252">
        <f t="shared" si="1"/>
        <v>-0.60520431708668809</v>
      </c>
      <c r="H12" s="79">
        <v>54.015388314498679</v>
      </c>
      <c r="I12" s="80">
        <v>53.513060483300002</v>
      </c>
      <c r="J12" s="252">
        <f t="shared" si="2"/>
        <v>-0.50232783119867719</v>
      </c>
      <c r="K12" s="79">
        <v>49.855734551574898</v>
      </c>
      <c r="L12" s="80">
        <v>50.60762676351446</v>
      </c>
      <c r="M12" s="252">
        <f t="shared" si="3"/>
        <v>0.75189221193956257</v>
      </c>
      <c r="N12" s="79">
        <v>60.392470965158182</v>
      </c>
      <c r="O12" s="80">
        <v>60.371900826400001</v>
      </c>
      <c r="P12" s="252">
        <f t="shared" si="4"/>
        <v>-2.0570138758181145E-2</v>
      </c>
      <c r="Q12" s="79">
        <v>54.58550260312375</v>
      </c>
      <c r="R12" s="80">
        <v>56.15702479338843</v>
      </c>
      <c r="S12" s="252">
        <f t="shared" si="5"/>
        <v>1.5715221902646803</v>
      </c>
    </row>
    <row r="13" spans="1:19">
      <c r="A13" s="97" t="s">
        <v>363</v>
      </c>
      <c r="B13" s="79">
        <v>69.863013698630141</v>
      </c>
      <c r="C13" s="80">
        <v>68.692970055299995</v>
      </c>
      <c r="D13" s="252">
        <f t="shared" si="0"/>
        <v>-1.1700436433301462</v>
      </c>
      <c r="E13" s="79">
        <v>63.814026206075049</v>
      </c>
      <c r="F13" s="80">
        <v>64.498993274214968</v>
      </c>
      <c r="G13" s="252">
        <f t="shared" si="1"/>
        <v>0.68496706813991892</v>
      </c>
      <c r="H13" s="79">
        <v>65.868848455244844</v>
      </c>
      <c r="I13" s="80">
        <v>66.426248055399995</v>
      </c>
      <c r="J13" s="252">
        <f t="shared" si="2"/>
        <v>0.55739960015515067</v>
      </c>
      <c r="K13" s="79">
        <v>60.312614482842839</v>
      </c>
      <c r="L13" s="80">
        <v>62.367416207042851</v>
      </c>
      <c r="M13" s="252">
        <f t="shared" si="3"/>
        <v>2.0548017242000114</v>
      </c>
      <c r="N13" s="79">
        <v>73.954222573007101</v>
      </c>
      <c r="O13" s="80">
        <v>72.612298299200006</v>
      </c>
      <c r="P13" s="252">
        <f t="shared" si="4"/>
        <v>-1.3419242738070949</v>
      </c>
      <c r="Q13" s="79">
        <v>67.245461720599849</v>
      </c>
      <c r="R13" s="80">
        <v>67.815089402529438</v>
      </c>
      <c r="S13" s="252">
        <f t="shared" si="5"/>
        <v>0.5696276819295889</v>
      </c>
    </row>
    <row r="14" spans="1:19">
      <c r="A14" s="97" t="s">
        <v>364</v>
      </c>
      <c r="B14" s="79">
        <v>82.460455611897373</v>
      </c>
      <c r="C14" s="80">
        <v>81.480338564600004</v>
      </c>
      <c r="D14" s="252">
        <f t="shared" si="0"/>
        <v>-0.98011704729736948</v>
      </c>
      <c r="E14" s="79">
        <v>75.512752592144111</v>
      </c>
      <c r="F14" s="80">
        <v>76.485628636924702</v>
      </c>
      <c r="G14" s="252">
        <f t="shared" si="1"/>
        <v>0.97287604478059109</v>
      </c>
      <c r="H14" s="79">
        <v>81.069126753443697</v>
      </c>
      <c r="I14" s="80">
        <v>79.165437923900001</v>
      </c>
      <c r="J14" s="252">
        <f t="shared" si="2"/>
        <v>-1.9036888295436967</v>
      </c>
      <c r="K14" s="79">
        <v>74.674586124099591</v>
      </c>
      <c r="L14" s="80">
        <v>74.329106458271895</v>
      </c>
      <c r="M14" s="252">
        <f t="shared" si="3"/>
        <v>-0.34547966582769618</v>
      </c>
      <c r="N14" s="79">
        <v>82.442450253609053</v>
      </c>
      <c r="O14" s="80">
        <v>83.055198973000003</v>
      </c>
      <c r="P14" s="252">
        <f t="shared" si="4"/>
        <v>0.61274871939095021</v>
      </c>
      <c r="Q14" s="79">
        <v>75.497463909481084</v>
      </c>
      <c r="R14" s="80">
        <v>78.348309798887456</v>
      </c>
      <c r="S14" s="252">
        <f t="shared" si="5"/>
        <v>2.8508458894063722</v>
      </c>
    </row>
    <row r="15" spans="1:19">
      <c r="A15" s="97" t="s">
        <v>365</v>
      </c>
      <c r="B15" s="79">
        <v>82.90504898266768</v>
      </c>
      <c r="C15" s="80">
        <v>83.877470528900005</v>
      </c>
      <c r="D15" s="252">
        <f t="shared" si="0"/>
        <v>0.9724215462323258</v>
      </c>
      <c r="E15" s="79">
        <v>76.066314996232094</v>
      </c>
      <c r="F15" s="80">
        <v>78.592401069284364</v>
      </c>
      <c r="G15" s="252">
        <f t="shared" si="1"/>
        <v>2.5260860730522694</v>
      </c>
      <c r="H15" s="79">
        <v>83.470331363986645</v>
      </c>
      <c r="I15" s="80">
        <v>83.741028270100003</v>
      </c>
      <c r="J15" s="252">
        <f t="shared" si="2"/>
        <v>0.27069690611335773</v>
      </c>
      <c r="K15" s="79">
        <v>76.663241715900327</v>
      </c>
      <c r="L15" s="80">
        <v>78.848689028856015</v>
      </c>
      <c r="M15" s="252">
        <f t="shared" si="3"/>
        <v>2.1854473129556879</v>
      </c>
      <c r="N15" s="79">
        <v>81.60561184723305</v>
      </c>
      <c r="O15" s="80">
        <v>83.563416738599997</v>
      </c>
      <c r="P15" s="252">
        <f t="shared" si="4"/>
        <v>1.9578048913669477</v>
      </c>
      <c r="Q15" s="79">
        <v>75.25331254871395</v>
      </c>
      <c r="R15" s="80">
        <v>77.653149266609148</v>
      </c>
      <c r="S15" s="252">
        <f t="shared" si="5"/>
        <v>2.399836717895198</v>
      </c>
    </row>
    <row r="16" spans="1:19">
      <c r="A16" s="255" t="s">
        <v>366</v>
      </c>
      <c r="B16" s="256">
        <v>82.145847744566197</v>
      </c>
      <c r="C16" s="257">
        <v>83.700535683400005</v>
      </c>
      <c r="D16" s="258">
        <f t="shared" si="0"/>
        <v>1.5546879388338084</v>
      </c>
      <c r="E16" s="256">
        <v>75.843739760439803</v>
      </c>
      <c r="F16" s="257">
        <v>78.244340763780883</v>
      </c>
      <c r="G16" s="258">
        <f t="shared" si="1"/>
        <v>2.4006010033410803</v>
      </c>
      <c r="H16" s="256">
        <v>83.377308707124016</v>
      </c>
      <c r="I16" s="257">
        <v>83.874761134799996</v>
      </c>
      <c r="J16" s="258">
        <f t="shared" si="2"/>
        <v>0.49745242767598086</v>
      </c>
      <c r="K16" s="256">
        <v>76.73074506847594</v>
      </c>
      <c r="L16" s="257">
        <v>78.244891959429665</v>
      </c>
      <c r="M16" s="258">
        <f t="shared" si="3"/>
        <v>1.5141468909537252</v>
      </c>
      <c r="N16" s="256">
        <v>79.231605654222548</v>
      </c>
      <c r="O16" s="257">
        <v>80.904522613099999</v>
      </c>
      <c r="P16" s="258">
        <f t="shared" si="4"/>
        <v>1.6729169588774511</v>
      </c>
      <c r="Q16" s="256">
        <v>73.794853207683943</v>
      </c>
      <c r="R16" s="257">
        <v>75.376884422110564</v>
      </c>
      <c r="S16" s="258">
        <f t="shared" si="5"/>
        <v>1.5820312144266211</v>
      </c>
    </row>
    <row r="17" spans="1:19">
      <c r="A17" s="255" t="s">
        <v>367</v>
      </c>
      <c r="B17" s="256">
        <v>80.052584238566382</v>
      </c>
      <c r="C17" s="257">
        <v>82.431091748300005</v>
      </c>
      <c r="D17" s="258">
        <f t="shared" si="0"/>
        <v>2.3785075097336232</v>
      </c>
      <c r="E17" s="256">
        <v>73.932747526465093</v>
      </c>
      <c r="F17" s="257">
        <v>77.561143941681408</v>
      </c>
      <c r="G17" s="258">
        <f t="shared" si="1"/>
        <v>3.6283964152163151</v>
      </c>
      <c r="H17" s="256">
        <v>81.314094920104935</v>
      </c>
      <c r="I17" s="257">
        <v>83.513434579399998</v>
      </c>
      <c r="J17" s="258">
        <f t="shared" si="2"/>
        <v>2.1993396592950631</v>
      </c>
      <c r="K17" s="256">
        <v>75.10135940853803</v>
      </c>
      <c r="L17" s="257">
        <v>78.300233644859816</v>
      </c>
      <c r="M17" s="258">
        <f t="shared" si="3"/>
        <v>3.1988742363217852</v>
      </c>
      <c r="N17" s="256">
        <v>76.895692417230336</v>
      </c>
      <c r="O17" s="257">
        <v>80.235492010100003</v>
      </c>
      <c r="P17" s="258">
        <f t="shared" si="4"/>
        <v>3.3397995928696673</v>
      </c>
      <c r="Q17" s="256">
        <v>70.736917052331791</v>
      </c>
      <c r="R17" s="257">
        <v>75.357443229604712</v>
      </c>
      <c r="S17" s="258">
        <f t="shared" si="5"/>
        <v>4.6205261772729216</v>
      </c>
    </row>
    <row r="18" spans="1:19">
      <c r="A18" s="255" t="s">
        <v>368</v>
      </c>
      <c r="B18" s="256">
        <v>77.567226747554614</v>
      </c>
      <c r="C18" s="257">
        <v>80.220829355399999</v>
      </c>
      <c r="D18" s="258">
        <f t="shared" si="0"/>
        <v>2.6536026078453858</v>
      </c>
      <c r="E18" s="256">
        <v>71.609692921168332</v>
      </c>
      <c r="F18" s="257">
        <v>75.741978332157231</v>
      </c>
      <c r="G18" s="258">
        <f t="shared" si="1"/>
        <v>4.1322854109888993</v>
      </c>
      <c r="H18" s="256">
        <v>79.067554709800191</v>
      </c>
      <c r="I18" s="257">
        <v>81.554639761299995</v>
      </c>
      <c r="J18" s="258">
        <f t="shared" si="2"/>
        <v>2.487085051499804</v>
      </c>
      <c r="K18" s="256">
        <v>72.799714557564215</v>
      </c>
      <c r="L18" s="257">
        <v>76.822509592155754</v>
      </c>
      <c r="M18" s="258">
        <f t="shared" si="3"/>
        <v>4.0227950345915389</v>
      </c>
      <c r="N18" s="256">
        <v>74.480084596404652</v>
      </c>
      <c r="O18" s="257">
        <v>77.514309076000004</v>
      </c>
      <c r="P18" s="258">
        <f t="shared" si="4"/>
        <v>3.0342244795953519</v>
      </c>
      <c r="Q18" s="256">
        <v>67.782869228057805</v>
      </c>
      <c r="R18" s="257">
        <v>73.34423548650858</v>
      </c>
      <c r="S18" s="258">
        <f t="shared" si="5"/>
        <v>5.561366258450775</v>
      </c>
    </row>
    <row r="19" spans="1:19">
      <c r="A19" s="255" t="s">
        <v>369</v>
      </c>
      <c r="B19" s="256">
        <v>74.308002874054807</v>
      </c>
      <c r="C19" s="257">
        <v>77.568886916500006</v>
      </c>
      <c r="D19" s="258">
        <f t="shared" si="0"/>
        <v>3.2608840424451984</v>
      </c>
      <c r="E19" s="256">
        <v>68.737810928251278</v>
      </c>
      <c r="F19" s="257">
        <v>73.393311009803526</v>
      </c>
      <c r="G19" s="258">
        <f t="shared" si="1"/>
        <v>4.6555000815522476</v>
      </c>
      <c r="H19" s="256">
        <v>75.788342092689916</v>
      </c>
      <c r="I19" s="257">
        <v>79.366842543700002</v>
      </c>
      <c r="J19" s="258">
        <f t="shared" si="2"/>
        <v>3.5785004510100862</v>
      </c>
      <c r="K19" s="256">
        <v>69.911610129001431</v>
      </c>
      <c r="L19" s="257">
        <v>74.881977228547626</v>
      </c>
      <c r="M19" s="258">
        <f t="shared" si="3"/>
        <v>4.9703670995461948</v>
      </c>
      <c r="N19" s="256">
        <v>70.604301809491304</v>
      </c>
      <c r="O19" s="257">
        <v>74.379844961200007</v>
      </c>
      <c r="P19" s="258">
        <f t="shared" si="4"/>
        <v>3.7755431517087032</v>
      </c>
      <c r="Q19" s="256">
        <v>65.346534653465355</v>
      </c>
      <c r="R19" s="257">
        <v>70.387596899224803</v>
      </c>
      <c r="S19" s="258">
        <f t="shared" si="5"/>
        <v>5.0410622457594485</v>
      </c>
    </row>
    <row r="20" spans="1:19">
      <c r="A20" s="255" t="s">
        <v>370</v>
      </c>
      <c r="B20" s="256">
        <v>70.8215874741025</v>
      </c>
      <c r="C20" s="257">
        <v>74.402568065599993</v>
      </c>
      <c r="D20" s="258">
        <f t="shared" si="0"/>
        <v>3.580980591497493</v>
      </c>
      <c r="E20" s="256">
        <v>65.944367082158749</v>
      </c>
      <c r="F20" s="257">
        <v>70.308722704395038</v>
      </c>
      <c r="G20" s="258">
        <f t="shared" si="1"/>
        <v>4.3643556222362889</v>
      </c>
      <c r="H20" s="256">
        <v>72.271137377879626</v>
      </c>
      <c r="I20" s="257">
        <v>75.976347634800007</v>
      </c>
      <c r="J20" s="258">
        <f t="shared" si="2"/>
        <v>3.7052102569203811</v>
      </c>
      <c r="K20" s="256">
        <v>67.000361838137749</v>
      </c>
      <c r="L20" s="257">
        <v>71.685918591859192</v>
      </c>
      <c r="M20" s="258">
        <f t="shared" si="3"/>
        <v>4.6855567537214426</v>
      </c>
      <c r="N20" s="256">
        <v>67.950530035335689</v>
      </c>
      <c r="O20" s="257">
        <v>70.333461096199997</v>
      </c>
      <c r="P20" s="258">
        <f t="shared" si="4"/>
        <v>2.3829310608643084</v>
      </c>
      <c r="Q20" s="256">
        <v>62.367491166077741</v>
      </c>
      <c r="R20" s="257">
        <v>66.117286316596406</v>
      </c>
      <c r="S20" s="258">
        <f t="shared" si="5"/>
        <v>3.7497951505186649</v>
      </c>
    </row>
    <row r="21" spans="1:19">
      <c r="A21" s="259" t="s">
        <v>371</v>
      </c>
      <c r="B21" s="260">
        <v>68.634993909085082</v>
      </c>
      <c r="C21" s="261">
        <v>72.413532983799996</v>
      </c>
      <c r="D21" s="262">
        <f t="shared" si="0"/>
        <v>3.7785390747149137</v>
      </c>
      <c r="E21" s="260">
        <v>63.900108995319613</v>
      </c>
      <c r="F21" s="261">
        <v>68.63425489382567</v>
      </c>
      <c r="G21" s="262">
        <f t="shared" si="1"/>
        <v>4.7341458985060569</v>
      </c>
      <c r="H21" s="260">
        <v>70.405160706201897</v>
      </c>
      <c r="I21" s="261">
        <v>73.181818181799997</v>
      </c>
      <c r="J21" s="262">
        <f t="shared" si="2"/>
        <v>2.7766574755980997</v>
      </c>
      <c r="K21" s="260">
        <v>65.334993209597101</v>
      </c>
      <c r="L21" s="261">
        <v>68.930481283422466</v>
      </c>
      <c r="M21" s="262">
        <f t="shared" si="3"/>
        <v>3.5954880738253649</v>
      </c>
      <c r="N21" s="260">
        <v>66.699539776462856</v>
      </c>
      <c r="O21" s="261">
        <v>69.258330347500006</v>
      </c>
      <c r="P21" s="262">
        <f t="shared" si="4"/>
        <v>2.5587905710371501</v>
      </c>
      <c r="Q21" s="260">
        <v>62.228796844181453</v>
      </c>
      <c r="R21" s="261">
        <v>65.532067359369407</v>
      </c>
      <c r="S21" s="262">
        <f t="shared" si="5"/>
        <v>3.303270515187954</v>
      </c>
    </row>
    <row r="22" spans="1:19">
      <c r="A22" s="255" t="s">
        <v>372</v>
      </c>
      <c r="B22" s="256">
        <v>66.201971057884236</v>
      </c>
      <c r="C22" s="257">
        <v>70.929142939499997</v>
      </c>
      <c r="D22" s="258">
        <f t="shared" si="0"/>
        <v>4.7271718816157602</v>
      </c>
      <c r="E22" s="256">
        <v>61.97604790419161</v>
      </c>
      <c r="F22" s="257">
        <v>67.50162185540259</v>
      </c>
      <c r="G22" s="258">
        <f t="shared" si="1"/>
        <v>5.5255739512109798</v>
      </c>
      <c r="H22" s="256">
        <v>67.829545454545453</v>
      </c>
      <c r="I22" s="257">
        <v>71.901871522500002</v>
      </c>
      <c r="J22" s="258">
        <f t="shared" si="2"/>
        <v>4.072326067954549</v>
      </c>
      <c r="K22" s="256">
        <v>63.090909090909086</v>
      </c>
      <c r="L22" s="257">
        <v>68.120890237733946</v>
      </c>
      <c r="M22" s="258">
        <f t="shared" si="3"/>
        <v>5.0299811468248592</v>
      </c>
      <c r="N22" s="256">
        <v>66.057692307692307</v>
      </c>
      <c r="O22" s="257">
        <v>69.772481040100004</v>
      </c>
      <c r="P22" s="258">
        <f t="shared" si="4"/>
        <v>3.7147887324076976</v>
      </c>
      <c r="Q22" s="256">
        <v>61.987179487179489</v>
      </c>
      <c r="R22" s="257">
        <v>66.77500902853015</v>
      </c>
      <c r="S22" s="258">
        <f t="shared" si="5"/>
        <v>4.7878295413506606</v>
      </c>
    </row>
    <row r="23" spans="1:19">
      <c r="A23" s="255" t="s">
        <v>373</v>
      </c>
      <c r="B23" s="256">
        <v>64.369831390082112</v>
      </c>
      <c r="C23" s="257">
        <v>68.922535211300001</v>
      </c>
      <c r="D23" s="258">
        <f t="shared" si="0"/>
        <v>4.5527038212178894</v>
      </c>
      <c r="E23" s="256">
        <v>60.167733263200965</v>
      </c>
      <c r="F23" s="257">
        <v>65.764084507042256</v>
      </c>
      <c r="G23" s="258">
        <f t="shared" si="1"/>
        <v>5.5963512438412906</v>
      </c>
      <c r="H23" s="256">
        <v>66.090397833784635</v>
      </c>
      <c r="I23" s="257">
        <v>70.281831907400004</v>
      </c>
      <c r="J23" s="258">
        <f t="shared" si="2"/>
        <v>4.191434073615369</v>
      </c>
      <c r="K23" s="256">
        <v>61.133097271401795</v>
      </c>
      <c r="L23" s="257">
        <v>66.75893306492199</v>
      </c>
      <c r="M23" s="258">
        <f t="shared" si="3"/>
        <v>5.6258357935201957</v>
      </c>
      <c r="N23" s="256">
        <v>63.254437869822489</v>
      </c>
      <c r="O23" s="257">
        <v>68.382093760999993</v>
      </c>
      <c r="P23" s="258">
        <f t="shared" si="4"/>
        <v>5.1276558911775041</v>
      </c>
      <c r="Q23" s="256">
        <v>59.467455621301781</v>
      </c>
      <c r="R23" s="257">
        <v>65.350722594289749</v>
      </c>
      <c r="S23" s="258">
        <f t="shared" si="5"/>
        <v>5.8832669729879683</v>
      </c>
    </row>
    <row r="24" spans="1:19">
      <c r="A24" s="255" t="s">
        <v>374</v>
      </c>
      <c r="B24" s="256">
        <v>63.484049304713288</v>
      </c>
      <c r="C24" s="257">
        <v>67.686538394099998</v>
      </c>
      <c r="D24" s="258">
        <f t="shared" si="0"/>
        <v>4.2024890893867095</v>
      </c>
      <c r="E24" s="256">
        <v>59.357459171297208</v>
      </c>
      <c r="F24" s="257">
        <v>64.749588196123781</v>
      </c>
      <c r="G24" s="258">
        <f t="shared" si="1"/>
        <v>5.3921290248265734</v>
      </c>
      <c r="H24" s="256">
        <v>64.546199549272686</v>
      </c>
      <c r="I24" s="257">
        <v>68.644067796599998</v>
      </c>
      <c r="J24" s="258">
        <f t="shared" si="2"/>
        <v>4.0978682473273125</v>
      </c>
      <c r="K24" s="256">
        <v>60.049170251997538</v>
      </c>
      <c r="L24" s="257">
        <v>65.378863409770688</v>
      </c>
      <c r="M24" s="258">
        <f t="shared" si="3"/>
        <v>5.3296931577731499</v>
      </c>
      <c r="N24" s="256">
        <v>63.924963924963926</v>
      </c>
      <c r="O24" s="257">
        <v>67.710437710400001</v>
      </c>
      <c r="P24" s="258">
        <f t="shared" si="4"/>
        <v>3.7854737854360749</v>
      </c>
      <c r="Q24" s="256">
        <v>59.595959595959592</v>
      </c>
      <c r="R24" s="257">
        <v>64.81481481481481</v>
      </c>
      <c r="S24" s="258">
        <f t="shared" si="5"/>
        <v>5.218855218855218</v>
      </c>
    </row>
    <row r="25" spans="1:19">
      <c r="A25" s="255" t="s">
        <v>375</v>
      </c>
      <c r="B25" s="256">
        <v>62.395602636283584</v>
      </c>
      <c r="C25" s="257">
        <v>67.654661382</v>
      </c>
      <c r="D25" s="258">
        <f t="shared" si="0"/>
        <v>5.2590587457164162</v>
      </c>
      <c r="E25" s="256">
        <v>58.513221442484721</v>
      </c>
      <c r="F25" s="257">
        <v>64.718249181457864</v>
      </c>
      <c r="G25" s="258">
        <f t="shared" si="1"/>
        <v>6.2050277389731434</v>
      </c>
      <c r="H25" s="256">
        <v>63.336594911937382</v>
      </c>
      <c r="I25" s="257">
        <v>67.661141804799996</v>
      </c>
      <c r="J25" s="258">
        <f t="shared" si="2"/>
        <v>4.3245468928626138</v>
      </c>
      <c r="K25" s="256">
        <v>59.060665362035223</v>
      </c>
      <c r="L25" s="257">
        <v>64.370779619398405</v>
      </c>
      <c r="M25" s="258">
        <f t="shared" si="3"/>
        <v>5.3101142573631819</v>
      </c>
      <c r="N25" s="256">
        <v>63.381014304291284</v>
      </c>
      <c r="O25" s="257">
        <v>66.366158113699996</v>
      </c>
      <c r="P25" s="258">
        <f t="shared" si="4"/>
        <v>2.9851438094087115</v>
      </c>
      <c r="Q25" s="256">
        <v>59.557867360208064</v>
      </c>
      <c r="R25" s="257">
        <v>62.794729542302363</v>
      </c>
      <c r="S25" s="258">
        <f t="shared" si="5"/>
        <v>3.2368621820942991</v>
      </c>
    </row>
    <row r="26" spans="1:19">
      <c r="A26" s="255" t="s">
        <v>376</v>
      </c>
      <c r="B26" s="256">
        <v>62.078320062294345</v>
      </c>
      <c r="C26" s="257">
        <v>67.069773539099998</v>
      </c>
      <c r="D26" s="258">
        <f t="shared" si="0"/>
        <v>4.9914534768056527</v>
      </c>
      <c r="E26" s="256">
        <v>58.202506844841871</v>
      </c>
      <c r="F26" s="257">
        <v>64.156261265690034</v>
      </c>
      <c r="G26" s="258">
        <f t="shared" si="1"/>
        <v>5.9537544208481634</v>
      </c>
      <c r="H26" s="256">
        <v>63.444302176696546</v>
      </c>
      <c r="I26" s="257">
        <v>67.261553007900005</v>
      </c>
      <c r="J26" s="258">
        <f t="shared" si="2"/>
        <v>3.8172508312034594</v>
      </c>
      <c r="K26" s="256">
        <v>59.374428388512904</v>
      </c>
      <c r="L26" s="257">
        <v>64.2950005909467</v>
      </c>
      <c r="M26" s="258">
        <f t="shared" si="3"/>
        <v>4.9205722024337959</v>
      </c>
      <c r="N26" s="256">
        <v>63.502538071065992</v>
      </c>
      <c r="O26" s="257">
        <v>68.307997356200005</v>
      </c>
      <c r="P26" s="258">
        <f t="shared" si="4"/>
        <v>4.8054592851340132</v>
      </c>
      <c r="Q26" s="256">
        <v>59.670050761421322</v>
      </c>
      <c r="R26" s="257">
        <v>65.532055518836756</v>
      </c>
      <c r="S26" s="258">
        <f t="shared" si="5"/>
        <v>5.8620047574154341</v>
      </c>
    </row>
    <row r="27" spans="1:19">
      <c r="A27" s="255" t="s">
        <v>377</v>
      </c>
      <c r="B27" s="256">
        <v>62.471558589306028</v>
      </c>
      <c r="C27" s="257">
        <v>67.276998326699996</v>
      </c>
      <c r="D27" s="258">
        <f t="shared" si="0"/>
        <v>4.8054397373939679</v>
      </c>
      <c r="E27" s="256">
        <v>58.700701554797121</v>
      </c>
      <c r="F27" s="257">
        <v>64.480628137469438</v>
      </c>
      <c r="G27" s="258">
        <f t="shared" si="1"/>
        <v>5.7799265826723172</v>
      </c>
      <c r="H27" s="256">
        <v>62.729248152976972</v>
      </c>
      <c r="I27" s="257">
        <v>66.959233167799994</v>
      </c>
      <c r="J27" s="258">
        <f t="shared" si="2"/>
        <v>4.229985014823022</v>
      </c>
      <c r="K27" s="256">
        <v>58.635375923511511</v>
      </c>
      <c r="L27" s="257">
        <v>63.737152096085005</v>
      </c>
      <c r="M27" s="258">
        <f t="shared" si="3"/>
        <v>5.1017761725734943</v>
      </c>
      <c r="N27" s="256">
        <v>64.035296923443823</v>
      </c>
      <c r="O27" s="257">
        <v>69.735142118900001</v>
      </c>
      <c r="P27" s="258">
        <f t="shared" si="4"/>
        <v>5.6998451954561773</v>
      </c>
      <c r="Q27" s="256">
        <v>59.861674218936322</v>
      </c>
      <c r="R27" s="257">
        <v>67.151162790697668</v>
      </c>
      <c r="S27" s="258">
        <f t="shared" si="5"/>
        <v>7.2894885717613462</v>
      </c>
    </row>
    <row r="28" spans="1:19">
      <c r="A28" s="255" t="s">
        <v>378</v>
      </c>
      <c r="B28" s="256">
        <v>63.018668626145256</v>
      </c>
      <c r="C28" s="257">
        <v>67.509242283099994</v>
      </c>
      <c r="D28" s="258">
        <f t="shared" si="0"/>
        <v>4.4905736569547372</v>
      </c>
      <c r="E28" s="256">
        <v>59.385979012147239</v>
      </c>
      <c r="F28" s="257">
        <v>64.735054552012258</v>
      </c>
      <c r="G28" s="258">
        <f t="shared" si="1"/>
        <v>5.3490755398650194</v>
      </c>
      <c r="H28" s="256">
        <v>62.521079258010118</v>
      </c>
      <c r="I28" s="257">
        <v>68.146186440700006</v>
      </c>
      <c r="J28" s="258">
        <f t="shared" si="2"/>
        <v>5.625107182689888</v>
      </c>
      <c r="K28" s="256">
        <v>58.600337268128165</v>
      </c>
      <c r="L28" s="257">
        <v>64.841101694915267</v>
      </c>
      <c r="M28" s="258">
        <f t="shared" si="3"/>
        <v>6.2407644267871021</v>
      </c>
      <c r="N28" s="256">
        <v>65.525895505361618</v>
      </c>
      <c r="O28" s="257">
        <v>68.149038461499998</v>
      </c>
      <c r="P28" s="258">
        <f t="shared" si="4"/>
        <v>2.6231429561383806</v>
      </c>
      <c r="Q28" s="256">
        <v>61.647273556924475</v>
      </c>
      <c r="R28" s="257">
        <v>65.534855769230774</v>
      </c>
      <c r="S28" s="258">
        <f t="shared" si="5"/>
        <v>3.8875822123062989</v>
      </c>
    </row>
    <row r="29" spans="1:19">
      <c r="A29" s="255" t="s">
        <v>379</v>
      </c>
      <c r="B29" s="256">
        <v>63.706153301051138</v>
      </c>
      <c r="C29" s="257">
        <v>68.714111710500006</v>
      </c>
      <c r="D29" s="258">
        <f t="shared" si="0"/>
        <v>5.0079584094488681</v>
      </c>
      <c r="E29" s="256">
        <v>60.080311798748077</v>
      </c>
      <c r="F29" s="257">
        <v>66.01125224754945</v>
      </c>
      <c r="G29" s="258">
        <f t="shared" si="1"/>
        <v>5.9309404488013726</v>
      </c>
      <c r="H29" s="256">
        <v>63.194871344515683</v>
      </c>
      <c r="I29" s="257">
        <v>68.414429530199996</v>
      </c>
      <c r="J29" s="258">
        <f t="shared" si="2"/>
        <v>5.2195581856843134</v>
      </c>
      <c r="K29" s="256">
        <v>59.172740844823046</v>
      </c>
      <c r="L29" s="257">
        <v>65.310402684563769</v>
      </c>
      <c r="M29" s="258">
        <f t="shared" si="3"/>
        <v>6.1376618397407228</v>
      </c>
      <c r="N29" s="256">
        <v>66.313808515643373</v>
      </c>
      <c r="O29" s="257">
        <v>68.921232876700003</v>
      </c>
      <c r="P29" s="258">
        <f t="shared" si="4"/>
        <v>2.6074243610566299</v>
      </c>
      <c r="Q29" s="256">
        <v>62.785227005410491</v>
      </c>
      <c r="R29" s="257">
        <v>66.324200913242009</v>
      </c>
      <c r="S29" s="258">
        <f t="shared" si="5"/>
        <v>3.5389739078315188</v>
      </c>
    </row>
    <row r="30" spans="1:19">
      <c r="A30" s="263" t="s">
        <v>380</v>
      </c>
      <c r="B30" s="264">
        <v>64.617483069707333</v>
      </c>
      <c r="C30" s="265">
        <v>69.397557293800006</v>
      </c>
      <c r="D30" s="266">
        <f t="shared" si="0"/>
        <v>4.7800742240926724</v>
      </c>
      <c r="E30" s="264">
        <v>61.001699011701646</v>
      </c>
      <c r="F30" s="265">
        <v>66.792918896665299</v>
      </c>
      <c r="G30" s="266">
        <f t="shared" si="1"/>
        <v>5.7912198849636525</v>
      </c>
      <c r="H30" s="264">
        <v>64.157801418439718</v>
      </c>
      <c r="I30" s="265">
        <v>68.976535197199993</v>
      </c>
      <c r="J30" s="266">
        <f t="shared" si="2"/>
        <v>4.8187337787602758</v>
      </c>
      <c r="K30" s="264">
        <v>60.115248226950357</v>
      </c>
      <c r="L30" s="265">
        <v>66.010983524712927</v>
      </c>
      <c r="M30" s="266">
        <f t="shared" si="3"/>
        <v>5.8957352977625703</v>
      </c>
      <c r="N30" s="264">
        <v>67.718622018790654</v>
      </c>
      <c r="O30" s="265">
        <v>70.706799247500001</v>
      </c>
      <c r="P30" s="266">
        <f t="shared" si="4"/>
        <v>2.9881772287093469</v>
      </c>
      <c r="Q30" s="264">
        <v>64.297759576005788</v>
      </c>
      <c r="R30" s="265">
        <v>67.669981187852727</v>
      </c>
      <c r="S30" s="266">
        <f t="shared" si="5"/>
        <v>3.372221611846939</v>
      </c>
    </row>
    <row r="31" spans="1:19">
      <c r="A31" s="255" t="s">
        <v>381</v>
      </c>
      <c r="B31" s="256">
        <v>65.902091699721595</v>
      </c>
      <c r="C31" s="257">
        <v>70.553838227699998</v>
      </c>
      <c r="D31" s="258">
        <f t="shared" si="0"/>
        <v>4.6517465279784034</v>
      </c>
      <c r="E31" s="256">
        <v>62.300130577249988</v>
      </c>
      <c r="F31" s="257">
        <v>68.044822256568779</v>
      </c>
      <c r="G31" s="258">
        <f t="shared" si="1"/>
        <v>5.744691679318791</v>
      </c>
      <c r="H31" s="256">
        <v>65.464721534085697</v>
      </c>
      <c r="I31" s="257">
        <v>69.895360681499994</v>
      </c>
      <c r="J31" s="258">
        <f t="shared" si="2"/>
        <v>4.430639147414297</v>
      </c>
      <c r="K31" s="256">
        <v>61.57445637214424</v>
      </c>
      <c r="L31" s="257">
        <v>67.117325678303558</v>
      </c>
      <c r="M31" s="258">
        <f t="shared" si="3"/>
        <v>5.5428693061593179</v>
      </c>
      <c r="N31" s="256">
        <v>68.953517275664922</v>
      </c>
      <c r="O31" s="257">
        <v>72.526636225299995</v>
      </c>
      <c r="P31" s="258">
        <f t="shared" si="4"/>
        <v>3.5731189496350737</v>
      </c>
      <c r="Q31" s="256">
        <v>65.175242356450411</v>
      </c>
      <c r="R31" s="257">
        <v>69.837645865043129</v>
      </c>
      <c r="S31" s="258">
        <f t="shared" si="5"/>
        <v>4.6624035085927176</v>
      </c>
    </row>
    <row r="32" spans="1:19">
      <c r="A32" s="255" t="s">
        <v>382</v>
      </c>
      <c r="B32" s="256">
        <v>67.361076251192202</v>
      </c>
      <c r="C32" s="257">
        <v>71.624052109700003</v>
      </c>
      <c r="D32" s="258">
        <f t="shared" si="0"/>
        <v>4.2629758585078008</v>
      </c>
      <c r="E32" s="256">
        <v>63.674012348777673</v>
      </c>
      <c r="F32" s="257">
        <v>69.033151856892857</v>
      </c>
      <c r="G32" s="258">
        <f t="shared" si="1"/>
        <v>5.3591395081151845</v>
      </c>
      <c r="H32" s="256">
        <v>67.106608420856958</v>
      </c>
      <c r="I32" s="257">
        <v>71.311621284899999</v>
      </c>
      <c r="J32" s="258">
        <f t="shared" si="2"/>
        <v>4.2050128640430415</v>
      </c>
      <c r="K32" s="256">
        <v>62.924063574681668</v>
      </c>
      <c r="L32" s="257">
        <v>68.437444385121907</v>
      </c>
      <c r="M32" s="258">
        <f t="shared" si="3"/>
        <v>5.5133808104402391</v>
      </c>
      <c r="N32" s="256">
        <v>69.955740692527996</v>
      </c>
      <c r="O32" s="257">
        <v>72.218268090199999</v>
      </c>
      <c r="P32" s="258">
        <f t="shared" si="4"/>
        <v>2.2625273976720024</v>
      </c>
      <c r="Q32" s="256">
        <v>66.102577453788086</v>
      </c>
      <c r="R32" s="257">
        <v>69.418742586002367</v>
      </c>
      <c r="S32" s="258">
        <f t="shared" si="5"/>
        <v>3.3161651322142802</v>
      </c>
    </row>
    <row r="33" spans="1:19">
      <c r="A33" s="255" t="s">
        <v>383</v>
      </c>
      <c r="B33" s="256">
        <v>69.332197966661496</v>
      </c>
      <c r="C33" s="257">
        <v>72.147587511799998</v>
      </c>
      <c r="D33" s="258">
        <f t="shared" si="0"/>
        <v>2.8153895451385011</v>
      </c>
      <c r="E33" s="256">
        <v>65.908035299581982</v>
      </c>
      <c r="F33" s="257">
        <v>69.58845789971619</v>
      </c>
      <c r="G33" s="258">
        <f t="shared" si="1"/>
        <v>3.6804226001342073</v>
      </c>
      <c r="H33" s="256">
        <v>68.521739130434781</v>
      </c>
      <c r="I33" s="257">
        <v>71.216795201400004</v>
      </c>
      <c r="J33" s="258">
        <f t="shared" si="2"/>
        <v>2.6950560709652223</v>
      </c>
      <c r="K33" s="256">
        <v>64.908212560386474</v>
      </c>
      <c r="L33" s="257">
        <v>68.346186803770351</v>
      </c>
      <c r="M33" s="258">
        <f t="shared" si="3"/>
        <v>3.4379742433838771</v>
      </c>
      <c r="N33" s="256">
        <v>71.112282551396945</v>
      </c>
      <c r="O33" s="257">
        <v>74.467099165899995</v>
      </c>
      <c r="P33" s="258">
        <f t="shared" si="4"/>
        <v>3.3548166145030507</v>
      </c>
      <c r="Q33" s="256">
        <v>67.079599367422247</v>
      </c>
      <c r="R33" s="257">
        <v>71.663577386468958</v>
      </c>
      <c r="S33" s="258">
        <f t="shared" si="5"/>
        <v>4.583978019046711</v>
      </c>
    </row>
    <row r="34" spans="1:19">
      <c r="A34" s="255" t="s">
        <v>384</v>
      </c>
      <c r="B34" s="256">
        <v>70.145593069978602</v>
      </c>
      <c r="C34" s="257">
        <v>73.330922242300005</v>
      </c>
      <c r="D34" s="258">
        <f t="shared" si="0"/>
        <v>3.1853291723214028</v>
      </c>
      <c r="E34" s="256">
        <v>66.975421384960597</v>
      </c>
      <c r="F34" s="257">
        <v>70.746232670283305</v>
      </c>
      <c r="G34" s="258">
        <f t="shared" si="1"/>
        <v>3.7708112853227078</v>
      </c>
      <c r="H34" s="256">
        <v>68.814155831459573</v>
      </c>
      <c r="I34" s="257">
        <v>72.425072937799996</v>
      </c>
      <c r="J34" s="258">
        <f t="shared" si="2"/>
        <v>3.6109171063404233</v>
      </c>
      <c r="K34" s="256">
        <v>65.284974093264253</v>
      </c>
      <c r="L34" s="257">
        <v>69.410308549199897</v>
      </c>
      <c r="M34" s="258">
        <f t="shared" si="3"/>
        <v>4.1253344559356435</v>
      </c>
      <c r="N34" s="256">
        <v>70.748299319727892</v>
      </c>
      <c r="O34" s="257">
        <v>74.701055099599998</v>
      </c>
      <c r="P34" s="258">
        <f t="shared" si="4"/>
        <v>3.9527557798721062</v>
      </c>
      <c r="Q34" s="256">
        <v>67.72789115646259</v>
      </c>
      <c r="R34" s="257">
        <v>71.793669402110197</v>
      </c>
      <c r="S34" s="258">
        <f t="shared" si="5"/>
        <v>4.065778245647607</v>
      </c>
    </row>
    <row r="35" spans="1:19">
      <c r="A35" s="255" t="s">
        <v>385</v>
      </c>
      <c r="B35" s="256">
        <v>71.518059442889509</v>
      </c>
      <c r="C35" s="257">
        <v>73.919654681899999</v>
      </c>
      <c r="D35" s="258">
        <f t="shared" si="0"/>
        <v>2.40159523901049</v>
      </c>
      <c r="E35" s="256">
        <v>68.392642942822874</v>
      </c>
      <c r="F35" s="257">
        <v>71.415607985480946</v>
      </c>
      <c r="G35" s="258">
        <f t="shared" si="1"/>
        <v>3.0229650426580719</v>
      </c>
      <c r="H35" s="256">
        <v>70.638451364674765</v>
      </c>
      <c r="I35" s="257">
        <v>72.503591954000001</v>
      </c>
      <c r="J35" s="258">
        <f t="shared" si="2"/>
        <v>1.865140589325236</v>
      </c>
      <c r="K35" s="256">
        <v>67.368041361067682</v>
      </c>
      <c r="L35" s="257">
        <v>69.567169540229884</v>
      </c>
      <c r="M35" s="258">
        <f t="shared" si="3"/>
        <v>2.1991281791622015</v>
      </c>
      <c r="N35" s="256">
        <v>72.075869336143299</v>
      </c>
      <c r="O35" s="257">
        <v>75.962944904899999</v>
      </c>
      <c r="P35" s="258">
        <f t="shared" si="4"/>
        <v>3.8870755687566998</v>
      </c>
      <c r="Q35" s="256">
        <v>68.774148226203025</v>
      </c>
      <c r="R35" s="257">
        <v>73.305704534373476</v>
      </c>
      <c r="S35" s="258">
        <f t="shared" si="5"/>
        <v>4.5315563081704511</v>
      </c>
    </row>
    <row r="36" spans="1:19">
      <c r="A36" s="97" t="s">
        <v>386</v>
      </c>
      <c r="B36" s="79">
        <v>71.791412016826726</v>
      </c>
      <c r="C36" s="80">
        <v>74.288303254499993</v>
      </c>
      <c r="D36" s="252">
        <f t="shared" si="0"/>
        <v>2.4968912376732675</v>
      </c>
      <c r="E36" s="79">
        <v>68.71180252400984</v>
      </c>
      <c r="F36" s="80">
        <v>71.751113795967683</v>
      </c>
      <c r="G36" s="252">
        <f t="shared" si="1"/>
        <v>3.0393112719578426</v>
      </c>
      <c r="H36" s="79">
        <v>70.462110828274916</v>
      </c>
      <c r="I36" s="80">
        <v>73.316777041899996</v>
      </c>
      <c r="J36" s="252">
        <f t="shared" si="2"/>
        <v>2.8546662136250802</v>
      </c>
      <c r="K36" s="79">
        <v>66.888584296064224</v>
      </c>
      <c r="L36" s="80">
        <v>70.538999264164829</v>
      </c>
      <c r="M36" s="252">
        <f t="shared" si="3"/>
        <v>3.6504149681006055</v>
      </c>
      <c r="N36" s="79">
        <v>71.689989235737357</v>
      </c>
      <c r="O36" s="80">
        <v>75.931520644499997</v>
      </c>
      <c r="P36" s="252">
        <f t="shared" si="4"/>
        <v>4.2415314087626399</v>
      </c>
      <c r="Q36" s="79">
        <v>68.622174381054904</v>
      </c>
      <c r="R36" s="80">
        <v>73.162134944612291</v>
      </c>
      <c r="S36" s="252">
        <f t="shared" si="5"/>
        <v>4.5399605635573863</v>
      </c>
    </row>
    <row r="37" spans="1:19">
      <c r="A37" s="97" t="s">
        <v>387</v>
      </c>
      <c r="B37" s="79">
        <v>72.809607631593892</v>
      </c>
      <c r="C37" s="80">
        <v>75.095834398199997</v>
      </c>
      <c r="D37" s="252">
        <f t="shared" si="0"/>
        <v>2.2862267666061058</v>
      </c>
      <c r="E37" s="79">
        <v>69.737663960024989</v>
      </c>
      <c r="F37" s="80">
        <v>72.49169435215947</v>
      </c>
      <c r="G37" s="252">
        <f t="shared" si="1"/>
        <v>2.7540303921344815</v>
      </c>
      <c r="H37" s="79">
        <v>71.714050267820355</v>
      </c>
      <c r="I37" s="80">
        <v>73.926808827599999</v>
      </c>
      <c r="J37" s="252">
        <f t="shared" si="2"/>
        <v>2.212758559779644</v>
      </c>
      <c r="K37" s="79">
        <v>68.170580964153274</v>
      </c>
      <c r="L37" s="80">
        <v>71.012198528727069</v>
      </c>
      <c r="M37" s="252">
        <f t="shared" si="3"/>
        <v>2.8416175645737951</v>
      </c>
      <c r="N37" s="79">
        <v>74.537572254335259</v>
      </c>
      <c r="O37" s="80">
        <v>75.629379704100003</v>
      </c>
      <c r="P37" s="252">
        <f t="shared" si="4"/>
        <v>1.0918074497647439</v>
      </c>
      <c r="Q37" s="79">
        <v>71.184971098265891</v>
      </c>
      <c r="R37" s="80">
        <v>73.008045678691929</v>
      </c>
      <c r="S37" s="252">
        <f t="shared" si="5"/>
        <v>1.823074580426038</v>
      </c>
    </row>
    <row r="38" spans="1:19">
      <c r="A38" s="97" t="s">
        <v>388</v>
      </c>
      <c r="B38" s="79">
        <v>73.106686375097823</v>
      </c>
      <c r="C38" s="80">
        <v>75.560225929300003</v>
      </c>
      <c r="D38" s="252">
        <f t="shared" si="0"/>
        <v>2.4535395542021803</v>
      </c>
      <c r="E38" s="79">
        <v>70.205489377735262</v>
      </c>
      <c r="F38" s="80">
        <v>73.004071982135827</v>
      </c>
      <c r="G38" s="252">
        <f t="shared" si="1"/>
        <v>2.7985826044005648</v>
      </c>
      <c r="H38" s="79">
        <v>71.491273905319261</v>
      </c>
      <c r="I38" s="80">
        <v>74.499514091400002</v>
      </c>
      <c r="J38" s="252">
        <f t="shared" si="2"/>
        <v>3.0082401860807408</v>
      </c>
      <c r="K38" s="79">
        <v>68.084439335353736</v>
      </c>
      <c r="L38" s="80">
        <v>71.574344023323604</v>
      </c>
      <c r="M38" s="252">
        <f t="shared" si="3"/>
        <v>3.4899046879698687</v>
      </c>
      <c r="N38" s="79">
        <v>73.854289071680384</v>
      </c>
      <c r="O38" s="80">
        <v>75.099443118500005</v>
      </c>
      <c r="P38" s="252">
        <f t="shared" si="4"/>
        <v>1.2451540468196214</v>
      </c>
      <c r="Q38" s="79">
        <v>70.769682726204465</v>
      </c>
      <c r="R38" s="80">
        <v>72.527181119066569</v>
      </c>
      <c r="S38" s="252">
        <f t="shared" si="5"/>
        <v>1.7574983928621037</v>
      </c>
    </row>
    <row r="39" spans="1:19">
      <c r="A39" s="97" t="s">
        <v>389</v>
      </c>
      <c r="B39" s="79">
        <v>72.896638203857407</v>
      </c>
      <c r="C39" s="80">
        <v>75.167516484700002</v>
      </c>
      <c r="D39" s="252">
        <f t="shared" si="0"/>
        <v>2.2708782808425951</v>
      </c>
      <c r="E39" s="79">
        <v>70.149877590016118</v>
      </c>
      <c r="F39" s="80">
        <v>72.762220027229773</v>
      </c>
      <c r="G39" s="252">
        <f t="shared" si="1"/>
        <v>2.6123424372136554</v>
      </c>
      <c r="H39" s="79">
        <v>71.349653379549395</v>
      </c>
      <c r="I39" s="80">
        <v>73.8322352247</v>
      </c>
      <c r="J39" s="252">
        <f t="shared" si="2"/>
        <v>2.4825818451506052</v>
      </c>
      <c r="K39" s="79">
        <v>68.110918544194107</v>
      </c>
      <c r="L39" s="80">
        <v>70.872258825843247</v>
      </c>
      <c r="M39" s="252">
        <f t="shared" si="3"/>
        <v>2.7613402816491401</v>
      </c>
      <c r="N39" s="79">
        <v>74.115112342259152</v>
      </c>
      <c r="O39" s="80">
        <v>75.069328896299993</v>
      </c>
      <c r="P39" s="252">
        <f t="shared" si="4"/>
        <v>0.95421655404084049</v>
      </c>
      <c r="Q39" s="79">
        <v>71.714373653431835</v>
      </c>
      <c r="R39" s="80">
        <v>72.434830837493067</v>
      </c>
      <c r="S39" s="252">
        <f t="shared" si="5"/>
        <v>0.72045718406123171</v>
      </c>
    </row>
    <row r="40" spans="1:19">
      <c r="A40" s="97" t="s">
        <v>390</v>
      </c>
      <c r="B40" s="79">
        <v>72.535123321885735</v>
      </c>
      <c r="C40" s="80">
        <v>75.070170099099997</v>
      </c>
      <c r="D40" s="252">
        <f t="shared" si="0"/>
        <v>2.5350467772142622</v>
      </c>
      <c r="E40" s="79">
        <v>69.803309397439904</v>
      </c>
      <c r="F40" s="80">
        <v>72.746948023401302</v>
      </c>
      <c r="G40" s="252">
        <f t="shared" si="1"/>
        <v>2.9436386259613982</v>
      </c>
      <c r="H40" s="79">
        <v>71.185677288593624</v>
      </c>
      <c r="I40" s="80">
        <v>73.469633193000007</v>
      </c>
      <c r="J40" s="252">
        <f t="shared" si="2"/>
        <v>2.2839559044063833</v>
      </c>
      <c r="K40" s="79">
        <v>67.785159328904399</v>
      </c>
      <c r="L40" s="80">
        <v>70.595309681298858</v>
      </c>
      <c r="M40" s="252">
        <f t="shared" si="3"/>
        <v>2.8101503523944587</v>
      </c>
      <c r="N40" s="79">
        <v>72.404463983767329</v>
      </c>
      <c r="O40" s="80">
        <v>74.487313173399997</v>
      </c>
      <c r="P40" s="252">
        <f t="shared" si="4"/>
        <v>2.0828491896326682</v>
      </c>
      <c r="Q40" s="79">
        <v>69.732837335136963</v>
      </c>
      <c r="R40" s="80">
        <v>72.123740006951692</v>
      </c>
      <c r="S40" s="252">
        <f t="shared" si="5"/>
        <v>2.3909026718147288</v>
      </c>
    </row>
    <row r="41" spans="1:19">
      <c r="A41" s="96" t="s">
        <v>391</v>
      </c>
      <c r="B41" s="72">
        <v>71.688965263287102</v>
      </c>
      <c r="C41" s="73">
        <v>74.975064024800005</v>
      </c>
      <c r="D41" s="253">
        <f t="shared" si="0"/>
        <v>3.2860987615129034</v>
      </c>
      <c r="E41" s="72">
        <v>69.117466552105071</v>
      </c>
      <c r="F41" s="73">
        <v>72.505728534842973</v>
      </c>
      <c r="G41" s="253">
        <f t="shared" si="1"/>
        <v>3.3882619827379017</v>
      </c>
      <c r="H41" s="72">
        <v>70.507364975450088</v>
      </c>
      <c r="I41" s="73">
        <v>73.962860529400004</v>
      </c>
      <c r="J41" s="253">
        <f t="shared" si="2"/>
        <v>3.4554955539499161</v>
      </c>
      <c r="K41" s="72">
        <v>67.38679759956355</v>
      </c>
      <c r="L41" s="73">
        <v>71.058870011853031</v>
      </c>
      <c r="M41" s="253">
        <f t="shared" si="3"/>
        <v>3.6720724122894808</v>
      </c>
      <c r="N41" s="72">
        <v>71.365489130434781</v>
      </c>
      <c r="O41" s="73">
        <v>74.190064794799994</v>
      </c>
      <c r="P41" s="253">
        <f t="shared" si="4"/>
        <v>2.8245756643652129</v>
      </c>
      <c r="Q41" s="72">
        <v>68.648097826086953</v>
      </c>
      <c r="R41" s="73">
        <v>71.787257019438442</v>
      </c>
      <c r="S41" s="253">
        <f t="shared" si="5"/>
        <v>3.1391591933514889</v>
      </c>
    </row>
    <row r="42" spans="1:19">
      <c r="A42" s="97" t="s">
        <v>392</v>
      </c>
      <c r="B42" s="79">
        <v>70.979705672917163</v>
      </c>
      <c r="C42" s="80">
        <v>74.413578468099999</v>
      </c>
      <c r="D42" s="252">
        <f t="shared" si="0"/>
        <v>3.4338727951828361</v>
      </c>
      <c r="E42" s="79">
        <v>68.484452883930686</v>
      </c>
      <c r="F42" s="80">
        <v>72.258083107601863</v>
      </c>
      <c r="G42" s="252">
        <f t="shared" si="1"/>
        <v>3.7736302236711765</v>
      </c>
      <c r="H42" s="79">
        <v>69.443259385665527</v>
      </c>
      <c r="I42" s="80">
        <v>73.032191069600003</v>
      </c>
      <c r="J42" s="252">
        <f t="shared" si="2"/>
        <v>3.5889316839344758</v>
      </c>
      <c r="K42" s="79">
        <v>66.26493174061433</v>
      </c>
      <c r="L42" s="80">
        <v>70.664589823468333</v>
      </c>
      <c r="M42" s="252">
        <f t="shared" si="3"/>
        <v>4.3996580828540033</v>
      </c>
      <c r="N42" s="79">
        <v>69.905660377358487</v>
      </c>
      <c r="O42" s="80">
        <v>74.505238649600003</v>
      </c>
      <c r="P42" s="252">
        <f t="shared" si="4"/>
        <v>4.5995782722415157</v>
      </c>
      <c r="Q42" s="79">
        <v>67.987421383647799</v>
      </c>
      <c r="R42" s="80">
        <v>72.002328288707801</v>
      </c>
      <c r="S42" s="252">
        <f t="shared" si="5"/>
        <v>4.0149069050600019</v>
      </c>
    </row>
    <row r="43" spans="1:19">
      <c r="A43" s="97" t="s">
        <v>393</v>
      </c>
      <c r="B43" s="79">
        <v>69.809406701506305</v>
      </c>
      <c r="C43" s="80">
        <v>73.514356319100003</v>
      </c>
      <c r="D43" s="252">
        <f t="shared" si="0"/>
        <v>3.704949617593698</v>
      </c>
      <c r="E43" s="79">
        <v>67.41776821395635</v>
      </c>
      <c r="F43" s="80">
        <v>71.32854789362203</v>
      </c>
      <c r="G43" s="252">
        <f t="shared" si="1"/>
        <v>3.91077967966568</v>
      </c>
      <c r="H43" s="79">
        <v>68.668777984055922</v>
      </c>
      <c r="I43" s="80">
        <v>72.1238938053</v>
      </c>
      <c r="J43" s="252">
        <f t="shared" si="2"/>
        <v>3.4551158212440782</v>
      </c>
      <c r="K43" s="79">
        <v>66.08059408103091</v>
      </c>
      <c r="L43" s="80">
        <v>69.384745048461866</v>
      </c>
      <c r="M43" s="252">
        <f t="shared" si="3"/>
        <v>3.3041509674309566</v>
      </c>
      <c r="N43" s="79">
        <v>67.515070328198263</v>
      </c>
      <c r="O43" s="80">
        <v>73.235645933000001</v>
      </c>
      <c r="P43" s="252">
        <f t="shared" si="4"/>
        <v>5.7205756048017378</v>
      </c>
      <c r="Q43" s="79">
        <v>65.237776289350307</v>
      </c>
      <c r="R43" s="80">
        <v>71.082535885167459</v>
      </c>
      <c r="S43" s="252">
        <f t="shared" si="5"/>
        <v>5.8447595958171519</v>
      </c>
    </row>
    <row r="44" spans="1:19">
      <c r="A44" s="97" t="s">
        <v>394</v>
      </c>
      <c r="B44" s="79">
        <v>68.045272187612113</v>
      </c>
      <c r="C44" s="80">
        <v>72.797802330500005</v>
      </c>
      <c r="D44" s="252">
        <f t="shared" si="0"/>
        <v>4.7525301428878919</v>
      </c>
      <c r="E44" s="79">
        <v>65.660980462506942</v>
      </c>
      <c r="F44" s="80">
        <v>70.874841514218431</v>
      </c>
      <c r="G44" s="252">
        <f t="shared" si="1"/>
        <v>5.2138610517114898</v>
      </c>
      <c r="H44" s="79">
        <v>66.067468191899152</v>
      </c>
      <c r="I44" s="80">
        <v>71.639022260999994</v>
      </c>
      <c r="J44" s="252">
        <f t="shared" si="2"/>
        <v>5.5715540691008414</v>
      </c>
      <c r="K44" s="79">
        <v>63.277693474962064</v>
      </c>
      <c r="L44" s="80">
        <v>69.271060672195546</v>
      </c>
      <c r="M44" s="252">
        <f t="shared" si="3"/>
        <v>5.9933671972334821</v>
      </c>
      <c r="N44" s="79">
        <v>66.736842105263165</v>
      </c>
      <c r="O44" s="80">
        <v>73.794996949400002</v>
      </c>
      <c r="P44" s="252">
        <f t="shared" si="4"/>
        <v>7.0581548441368369</v>
      </c>
      <c r="Q44" s="79">
        <v>64.350877192982452</v>
      </c>
      <c r="R44" s="80">
        <v>71.964612568639424</v>
      </c>
      <c r="S44" s="252">
        <f t="shared" si="5"/>
        <v>7.6137353756569723</v>
      </c>
    </row>
    <row r="45" spans="1:19">
      <c r="A45" s="97" t="s">
        <v>395</v>
      </c>
      <c r="B45" s="79">
        <v>65.920778743724753</v>
      </c>
      <c r="C45" s="80">
        <v>71.390992932499998</v>
      </c>
      <c r="D45" s="252">
        <f t="shared" si="0"/>
        <v>5.4702141887752447</v>
      </c>
      <c r="E45" s="79">
        <v>63.478021305252852</v>
      </c>
      <c r="F45" s="80">
        <v>69.46407631603968</v>
      </c>
      <c r="G45" s="252">
        <f t="shared" si="1"/>
        <v>5.9860550107868278</v>
      </c>
      <c r="H45" s="79">
        <v>63.746525847693157</v>
      </c>
      <c r="I45" s="80">
        <v>70.0893361981</v>
      </c>
      <c r="J45" s="252">
        <f t="shared" si="2"/>
        <v>6.3428103504068432</v>
      </c>
      <c r="K45" s="79">
        <v>61.000555864369097</v>
      </c>
      <c r="L45" s="80">
        <v>67.838968675788763</v>
      </c>
      <c r="M45" s="252">
        <f t="shared" si="3"/>
        <v>6.8384128114196656</v>
      </c>
      <c r="N45" s="79">
        <v>66.124211225506485</v>
      </c>
      <c r="O45" s="80">
        <v>70.502868714100003</v>
      </c>
      <c r="P45" s="252">
        <f t="shared" si="4"/>
        <v>4.3786574885935181</v>
      </c>
      <c r="Q45" s="79">
        <v>63.799402191962805</v>
      </c>
      <c r="R45" s="80">
        <v>68.477894026324677</v>
      </c>
      <c r="S45" s="252">
        <f t="shared" si="5"/>
        <v>4.6784918343618713</v>
      </c>
    </row>
    <row r="46" spans="1:19">
      <c r="A46" s="97" t="s">
        <v>396</v>
      </c>
      <c r="B46" s="79">
        <v>63.9013519536473</v>
      </c>
      <c r="C46" s="80">
        <v>70.173694186399999</v>
      </c>
      <c r="D46" s="252">
        <f t="shared" si="0"/>
        <v>6.272342232752699</v>
      </c>
      <c r="E46" s="79">
        <v>61.702570197593218</v>
      </c>
      <c r="F46" s="80">
        <v>68.244104030077992</v>
      </c>
      <c r="G46" s="252">
        <f t="shared" si="1"/>
        <v>6.5415338324847738</v>
      </c>
      <c r="H46" s="79">
        <v>62.152930806522697</v>
      </c>
      <c r="I46" s="80">
        <v>68.663442514799996</v>
      </c>
      <c r="J46" s="252">
        <f t="shared" si="2"/>
        <v>6.5105117082772992</v>
      </c>
      <c r="K46" s="79">
        <v>59.541648303217279</v>
      </c>
      <c r="L46" s="80">
        <v>66.168388656847654</v>
      </c>
      <c r="M46" s="252">
        <f t="shared" si="3"/>
        <v>6.6267403536303746</v>
      </c>
      <c r="N46" s="79">
        <v>63.208762886597938</v>
      </c>
      <c r="O46" s="80">
        <v>70.103448275900007</v>
      </c>
      <c r="P46" s="252">
        <f t="shared" si="4"/>
        <v>6.8946853893020688</v>
      </c>
      <c r="Q46" s="79">
        <v>60.760309278350512</v>
      </c>
      <c r="R46" s="80">
        <v>68.41379310344827</v>
      </c>
      <c r="S46" s="252">
        <f t="shared" si="5"/>
        <v>7.6534838250977586</v>
      </c>
    </row>
    <row r="47" spans="1:19">
      <c r="A47" s="97" t="s">
        <v>397</v>
      </c>
      <c r="B47" s="79">
        <v>61.46181366606546</v>
      </c>
      <c r="C47" s="80">
        <v>67.927868458999995</v>
      </c>
      <c r="D47" s="252">
        <f t="shared" si="0"/>
        <v>6.4660547929345356</v>
      </c>
      <c r="E47" s="79">
        <v>59.380266698205254</v>
      </c>
      <c r="F47" s="80">
        <v>66.163586173787806</v>
      </c>
      <c r="G47" s="252">
        <f t="shared" si="1"/>
        <v>6.7833194755825517</v>
      </c>
      <c r="H47" s="79">
        <v>59.774109470026062</v>
      </c>
      <c r="I47" s="80">
        <v>66.171563879000004</v>
      </c>
      <c r="J47" s="252">
        <f t="shared" si="2"/>
        <v>6.3974544089739425</v>
      </c>
      <c r="K47" s="79">
        <v>57.374022589052998</v>
      </c>
      <c r="L47" s="80">
        <v>64.083521687654724</v>
      </c>
      <c r="M47" s="252">
        <f t="shared" si="3"/>
        <v>6.7094990986017251</v>
      </c>
      <c r="N47" s="79">
        <v>61.618459538511537</v>
      </c>
      <c r="O47" s="80">
        <v>66.405023547900001</v>
      </c>
      <c r="P47" s="252">
        <f t="shared" si="4"/>
        <v>4.7865640093884636</v>
      </c>
      <c r="Q47" s="79">
        <v>59.24601884952876</v>
      </c>
      <c r="R47" s="80">
        <v>64.646781789638936</v>
      </c>
      <c r="S47" s="252">
        <f t="shared" si="5"/>
        <v>5.4007629401101767</v>
      </c>
    </row>
    <row r="48" spans="1:19">
      <c r="A48" s="97" t="s">
        <v>398</v>
      </c>
      <c r="B48" s="79">
        <v>58.886702738153794</v>
      </c>
      <c r="C48" s="80">
        <v>65.615259942700007</v>
      </c>
      <c r="D48" s="252">
        <f t="shared" si="0"/>
        <v>6.7285572045462132</v>
      </c>
      <c r="E48" s="79">
        <v>56.941028583920861</v>
      </c>
      <c r="F48" s="80">
        <v>63.854257573868601</v>
      </c>
      <c r="G48" s="252">
        <f t="shared" si="1"/>
        <v>6.9132289899477399</v>
      </c>
      <c r="H48" s="79">
        <v>57.056573384336616</v>
      </c>
      <c r="I48" s="80">
        <v>64.490919097399996</v>
      </c>
      <c r="J48" s="252">
        <f t="shared" si="2"/>
        <v>7.4343457130633794</v>
      </c>
      <c r="K48" s="79">
        <v>54.680893899738273</v>
      </c>
      <c r="L48" s="80">
        <v>62.465602641717112</v>
      </c>
      <c r="M48" s="252">
        <f t="shared" si="3"/>
        <v>7.7847087419788394</v>
      </c>
      <c r="N48" s="79">
        <v>58.748137108792839</v>
      </c>
      <c r="O48" s="80">
        <v>62.483039348699997</v>
      </c>
      <c r="P48" s="252">
        <f t="shared" si="4"/>
        <v>3.7349022399071572</v>
      </c>
      <c r="Q48" s="79">
        <v>56.572280178837552</v>
      </c>
      <c r="R48" s="80">
        <v>61.058344640434193</v>
      </c>
      <c r="S48" s="252">
        <f t="shared" si="5"/>
        <v>4.4860644615966407</v>
      </c>
    </row>
    <row r="49" spans="1:19">
      <c r="A49" s="97" t="s">
        <v>399</v>
      </c>
      <c r="B49" s="79">
        <v>56.353445780596267</v>
      </c>
      <c r="C49" s="80">
        <v>63.553252582600003</v>
      </c>
      <c r="D49" s="252">
        <f t="shared" si="0"/>
        <v>7.1998068020037351</v>
      </c>
      <c r="E49" s="79">
        <v>54.374654632529008</v>
      </c>
      <c r="F49" s="80">
        <v>61.853526519027035</v>
      </c>
      <c r="G49" s="252">
        <f t="shared" si="1"/>
        <v>7.4788718864980268</v>
      </c>
      <c r="H49" s="79">
        <v>55.5143470622682</v>
      </c>
      <c r="I49" s="80">
        <v>62.404959644400002</v>
      </c>
      <c r="J49" s="252">
        <f t="shared" si="2"/>
        <v>6.8906125821318014</v>
      </c>
      <c r="K49" s="79">
        <v>53.171969549092324</v>
      </c>
      <c r="L49" s="80">
        <v>60.31114750263189</v>
      </c>
      <c r="M49" s="252">
        <f t="shared" si="3"/>
        <v>7.1391779535395656</v>
      </c>
      <c r="N49" s="79">
        <v>56.050420168067227</v>
      </c>
      <c r="O49" s="80">
        <v>61.3917343695</v>
      </c>
      <c r="P49" s="252">
        <f t="shared" si="4"/>
        <v>5.3413142014327732</v>
      </c>
      <c r="Q49" s="79">
        <v>54.061624649859944</v>
      </c>
      <c r="R49" s="80">
        <v>59.696220416813851</v>
      </c>
      <c r="S49" s="252">
        <f t="shared" si="5"/>
        <v>5.6345957669539075</v>
      </c>
    </row>
    <row r="50" spans="1:19">
      <c r="A50" s="105" t="s">
        <v>400</v>
      </c>
      <c r="B50" s="87">
        <v>54.312281125467941</v>
      </c>
      <c r="C50" s="88">
        <v>59.837084939699999</v>
      </c>
      <c r="D50" s="254">
        <f t="shared" si="0"/>
        <v>5.5248038142320581</v>
      </c>
      <c r="E50" s="87">
        <v>52.305277140441973</v>
      </c>
      <c r="F50" s="88">
        <v>58.338515110060939</v>
      </c>
      <c r="G50" s="254">
        <f t="shared" si="1"/>
        <v>6.0332379696189662</v>
      </c>
      <c r="H50" s="87">
        <v>52.885389639438131</v>
      </c>
      <c r="I50" s="88">
        <v>57.967770814700003</v>
      </c>
      <c r="J50" s="254">
        <f t="shared" si="2"/>
        <v>5.0823811752618724</v>
      </c>
      <c r="K50" s="87">
        <v>50.505502370940327</v>
      </c>
      <c r="L50" s="88">
        <v>56.199641897940907</v>
      </c>
      <c r="M50" s="254">
        <f t="shared" si="3"/>
        <v>5.6941395270005799</v>
      </c>
      <c r="N50" s="87">
        <v>53.235908141962419</v>
      </c>
      <c r="O50" s="88">
        <v>59.429897248899998</v>
      </c>
      <c r="P50" s="254">
        <f t="shared" si="4"/>
        <v>6.193989106937579</v>
      </c>
      <c r="Q50" s="87">
        <v>51.435281837160751</v>
      </c>
      <c r="R50" s="88">
        <v>58.070931388796822</v>
      </c>
      <c r="S50" s="254">
        <f t="shared" si="5"/>
        <v>6.635649551636071</v>
      </c>
    </row>
    <row r="51" spans="1:19">
      <c r="A51" s="97" t="s">
        <v>401</v>
      </c>
      <c r="B51" s="79">
        <v>48.619880108494975</v>
      </c>
      <c r="C51" s="80">
        <v>55.232960876999996</v>
      </c>
      <c r="D51" s="252">
        <f t="shared" si="0"/>
        <v>6.6130807685050215</v>
      </c>
      <c r="E51" s="79">
        <v>46.244843069769566</v>
      </c>
      <c r="F51" s="80">
        <v>53.320483088877509</v>
      </c>
      <c r="G51" s="252">
        <f t="shared" si="1"/>
        <v>7.0756400191079436</v>
      </c>
      <c r="H51" s="79">
        <v>47.633857274943267</v>
      </c>
      <c r="I51" s="80">
        <v>54.210938373799998</v>
      </c>
      <c r="J51" s="252">
        <f t="shared" si="2"/>
        <v>6.5770810988567305</v>
      </c>
      <c r="K51" s="79">
        <v>44.809615869546946</v>
      </c>
      <c r="L51" s="80">
        <v>51.828654512918014</v>
      </c>
      <c r="M51" s="252">
        <f t="shared" si="3"/>
        <v>7.0190386433710685</v>
      </c>
      <c r="N51" s="79">
        <v>48.683886838868389</v>
      </c>
      <c r="O51" s="80">
        <v>54.694681549599999</v>
      </c>
      <c r="P51" s="252">
        <f t="shared" si="4"/>
        <v>6.0107947107316093</v>
      </c>
      <c r="Q51" s="79">
        <v>46.789667896678964</v>
      </c>
      <c r="R51" s="80">
        <v>53.15167432698621</v>
      </c>
      <c r="S51" s="252">
        <f t="shared" si="5"/>
        <v>6.3620064303072468</v>
      </c>
    </row>
    <row r="52" spans="1:19">
      <c r="A52" s="97" t="s">
        <v>402</v>
      </c>
      <c r="B52" s="79">
        <v>45.032720965071356</v>
      </c>
      <c r="C52" s="80">
        <v>50.937145585899998</v>
      </c>
      <c r="D52" s="252">
        <f t="shared" si="0"/>
        <v>5.9044246208286424</v>
      </c>
      <c r="E52" s="79">
        <v>43.290231017897973</v>
      </c>
      <c r="F52" s="80">
        <v>49.435921924431447</v>
      </c>
      <c r="G52" s="252">
        <f t="shared" si="1"/>
        <v>6.1456909065334742</v>
      </c>
      <c r="H52" s="79">
        <v>44.542582220307338</v>
      </c>
      <c r="I52" s="80">
        <v>49.619234116599998</v>
      </c>
      <c r="J52" s="252">
        <f t="shared" si="2"/>
        <v>5.0766518962926597</v>
      </c>
      <c r="K52" s="79">
        <v>42.46014648858251</v>
      </c>
      <c r="L52" s="80">
        <v>47.911227154046998</v>
      </c>
      <c r="M52" s="252">
        <f t="shared" si="3"/>
        <v>5.4510806654644881</v>
      </c>
      <c r="N52" s="79">
        <v>43.498419388830342</v>
      </c>
      <c r="O52" s="80">
        <v>49.852603996100001</v>
      </c>
      <c r="P52" s="252">
        <f t="shared" si="4"/>
        <v>6.3541846072696586</v>
      </c>
      <c r="Q52" s="79">
        <v>41.728134878819809</v>
      </c>
      <c r="R52" s="80">
        <v>48.444153291844088</v>
      </c>
      <c r="S52" s="252">
        <f t="shared" si="5"/>
        <v>6.7160184130242797</v>
      </c>
    </row>
    <row r="53" spans="1:19">
      <c r="A53" s="97" t="s">
        <v>403</v>
      </c>
      <c r="B53" s="79">
        <v>42.22534430900744</v>
      </c>
      <c r="C53" s="80">
        <v>46.892389468700003</v>
      </c>
      <c r="D53" s="252">
        <f t="shared" si="0"/>
        <v>4.6670451596925631</v>
      </c>
      <c r="E53" s="79">
        <v>40.816447680861167</v>
      </c>
      <c r="F53" s="80">
        <v>45.59951274881648</v>
      </c>
      <c r="G53" s="252">
        <f t="shared" si="1"/>
        <v>4.7830650679553131</v>
      </c>
      <c r="H53" s="79">
        <v>42.005012531328326</v>
      </c>
      <c r="I53" s="80">
        <v>46.185754755200001</v>
      </c>
      <c r="J53" s="252">
        <f t="shared" si="2"/>
        <v>4.1807422238716754</v>
      </c>
      <c r="K53" s="79">
        <v>40.150375939849624</v>
      </c>
      <c r="L53" s="80">
        <v>44.627681100768918</v>
      </c>
      <c r="M53" s="252">
        <f t="shared" si="3"/>
        <v>4.4773051609192933</v>
      </c>
      <c r="N53" s="79">
        <v>41.594022415940223</v>
      </c>
      <c r="O53" s="80">
        <v>46.754412204600001</v>
      </c>
      <c r="P53" s="252">
        <f t="shared" si="4"/>
        <v>5.1603897886597778</v>
      </c>
      <c r="Q53" s="79">
        <v>40.680780406807806</v>
      </c>
      <c r="R53" s="80">
        <v>45.677535148070596</v>
      </c>
      <c r="S53" s="252">
        <f t="shared" si="5"/>
        <v>4.9967547412627908</v>
      </c>
    </row>
    <row r="54" spans="1:19">
      <c r="A54" s="97" t="s">
        <v>404</v>
      </c>
      <c r="B54" s="79">
        <v>38.551333804985646</v>
      </c>
      <c r="C54" s="80">
        <v>43.531723899799999</v>
      </c>
      <c r="D54" s="252">
        <f t="shared" si="0"/>
        <v>4.9803900948143536</v>
      </c>
      <c r="E54" s="79">
        <v>37.21960963835366</v>
      </c>
      <c r="F54" s="80">
        <v>42.442833240379251</v>
      </c>
      <c r="G54" s="252">
        <f t="shared" si="1"/>
        <v>5.2232236020255911</v>
      </c>
      <c r="H54" s="79">
        <v>38.161792631978727</v>
      </c>
      <c r="I54" s="80">
        <v>43.587213891099999</v>
      </c>
      <c r="J54" s="252">
        <f t="shared" si="2"/>
        <v>5.425421259121272</v>
      </c>
      <c r="K54" s="79">
        <v>36.528674515761487</v>
      </c>
      <c r="L54" s="80">
        <v>42.215864246250987</v>
      </c>
      <c r="M54" s="252">
        <f t="shared" si="3"/>
        <v>5.6871897304895001</v>
      </c>
      <c r="N54" s="79">
        <v>37.14533246696989</v>
      </c>
      <c r="O54" s="80">
        <v>41.709111488399998</v>
      </c>
      <c r="P54" s="252">
        <f t="shared" si="4"/>
        <v>4.5637790214301077</v>
      </c>
      <c r="Q54" s="79">
        <v>35.867446393762179</v>
      </c>
      <c r="R54" s="80">
        <v>40.605546123372946</v>
      </c>
      <c r="S54" s="252">
        <f t="shared" si="5"/>
        <v>4.7380997296107665</v>
      </c>
    </row>
    <row r="55" spans="1:19">
      <c r="A55" s="97" t="s">
        <v>405</v>
      </c>
      <c r="B55" s="79">
        <v>35.134576282868665</v>
      </c>
      <c r="C55" s="80">
        <v>39.976504564499997</v>
      </c>
      <c r="D55" s="252">
        <f t="shared" si="0"/>
        <v>4.8419282816313327</v>
      </c>
      <c r="E55" s="79">
        <v>34.021435710100981</v>
      </c>
      <c r="F55" s="80">
        <v>38.941236936782595</v>
      </c>
      <c r="G55" s="252">
        <f t="shared" si="1"/>
        <v>4.9198012266816136</v>
      </c>
      <c r="H55" s="79">
        <v>34.512598625604483</v>
      </c>
      <c r="I55" s="80">
        <v>39.0760522231</v>
      </c>
      <c r="J55" s="252">
        <f t="shared" si="2"/>
        <v>4.563453597495517</v>
      </c>
      <c r="K55" s="79">
        <v>33.201832527360651</v>
      </c>
      <c r="L55" s="80">
        <v>37.761343924039075</v>
      </c>
      <c r="M55" s="252">
        <f t="shared" si="3"/>
        <v>4.559511396678424</v>
      </c>
      <c r="N55" s="79">
        <v>34.460431654676263</v>
      </c>
      <c r="O55" s="80">
        <v>39.535497492700003</v>
      </c>
      <c r="P55" s="252">
        <f t="shared" si="4"/>
        <v>5.0750658380237397</v>
      </c>
      <c r="Q55" s="79">
        <v>33.345323741007192</v>
      </c>
      <c r="R55" s="80">
        <v>38.638163103721297</v>
      </c>
      <c r="S55" s="252">
        <f t="shared" si="5"/>
        <v>5.2928393627141048</v>
      </c>
    </row>
    <row r="56" spans="1:19">
      <c r="A56" s="97" t="s">
        <v>406</v>
      </c>
      <c r="B56" s="79">
        <v>29.888673019397416</v>
      </c>
      <c r="C56" s="80">
        <v>34.394138990999998</v>
      </c>
      <c r="D56" s="252">
        <f t="shared" si="0"/>
        <v>4.5054659716025824</v>
      </c>
      <c r="E56" s="79">
        <v>28.852499460326271</v>
      </c>
      <c r="F56" s="80">
        <v>33.324088839584917</v>
      </c>
      <c r="G56" s="252">
        <f t="shared" si="1"/>
        <v>4.4715893792586456</v>
      </c>
      <c r="H56" s="79">
        <v>30.257510729613735</v>
      </c>
      <c r="I56" s="80">
        <v>34.334436243299997</v>
      </c>
      <c r="J56" s="252">
        <f t="shared" si="2"/>
        <v>4.0769255136862625</v>
      </c>
      <c r="K56" s="79">
        <v>28.890896769821552</v>
      </c>
      <c r="L56" s="80">
        <v>32.798846186476624</v>
      </c>
      <c r="M56" s="252">
        <f t="shared" si="3"/>
        <v>3.9079494166550717</v>
      </c>
      <c r="N56" s="79">
        <v>28.611898016997166</v>
      </c>
      <c r="O56" s="80">
        <v>33.425692695199999</v>
      </c>
      <c r="P56" s="252">
        <f t="shared" si="4"/>
        <v>4.8137946782028322</v>
      </c>
      <c r="Q56" s="79">
        <v>27.730563424614417</v>
      </c>
      <c r="R56" s="80">
        <v>32.51889168765743</v>
      </c>
      <c r="S56" s="252">
        <f t="shared" si="5"/>
        <v>4.7883282630430131</v>
      </c>
    </row>
    <row r="57" spans="1:19">
      <c r="A57" s="97" t="s">
        <v>407</v>
      </c>
      <c r="B57" s="79">
        <v>26.645375574859482</v>
      </c>
      <c r="C57" s="80">
        <v>30.563703482000001</v>
      </c>
      <c r="D57" s="252">
        <f t="shared" si="0"/>
        <v>3.9183279071405188</v>
      </c>
      <c r="E57" s="79">
        <v>25.868676545733265</v>
      </c>
      <c r="F57" s="80">
        <v>29.917190461937544</v>
      </c>
      <c r="G57" s="252">
        <f t="shared" si="1"/>
        <v>4.0485139162042785</v>
      </c>
      <c r="H57" s="79">
        <v>26.080449017773621</v>
      </c>
      <c r="I57" s="80">
        <v>30.361691288799999</v>
      </c>
      <c r="J57" s="252">
        <f t="shared" si="2"/>
        <v>4.2812422710263789</v>
      </c>
      <c r="K57" s="79">
        <v>25.098222637979422</v>
      </c>
      <c r="L57" s="80">
        <v>29.539334837348079</v>
      </c>
      <c r="M57" s="252">
        <f t="shared" si="3"/>
        <v>4.4411121993686571</v>
      </c>
      <c r="N57" s="79">
        <v>25.254635675110993</v>
      </c>
      <c r="O57" s="80">
        <v>29.202218429999999</v>
      </c>
      <c r="P57" s="252">
        <f t="shared" si="4"/>
        <v>3.9475827548890052</v>
      </c>
      <c r="Q57" s="79">
        <v>24.471141290154087</v>
      </c>
      <c r="R57" s="80">
        <v>28.540955631399317</v>
      </c>
      <c r="S57" s="252">
        <f t="shared" si="5"/>
        <v>4.0698143412452303</v>
      </c>
    </row>
    <row r="58" spans="1:19">
      <c r="A58" s="97" t="s">
        <v>408</v>
      </c>
      <c r="B58" s="79">
        <v>25.089108372105677</v>
      </c>
      <c r="C58" s="80">
        <v>28.193415969099998</v>
      </c>
      <c r="D58" s="252">
        <f t="shared" si="0"/>
        <v>3.104307596994321</v>
      </c>
      <c r="E58" s="79">
        <v>24.422496122765487</v>
      </c>
      <c r="F58" s="80">
        <v>27.686332904056666</v>
      </c>
      <c r="G58" s="252">
        <f t="shared" si="1"/>
        <v>3.2638367812911788</v>
      </c>
      <c r="H58" s="79">
        <v>24.305418719211822</v>
      </c>
      <c r="I58" s="80">
        <v>28.122020972400001</v>
      </c>
      <c r="J58" s="252">
        <f t="shared" si="2"/>
        <v>3.8166022531881794</v>
      </c>
      <c r="K58" s="79">
        <v>23.517241379310345</v>
      </c>
      <c r="L58" s="80">
        <v>27.469384762044434</v>
      </c>
      <c r="M58" s="252">
        <f t="shared" si="3"/>
        <v>3.9521433827340893</v>
      </c>
      <c r="N58" s="79">
        <v>24.269597917269309</v>
      </c>
      <c r="O58" s="80">
        <v>27.9430247172</v>
      </c>
      <c r="P58" s="252">
        <f t="shared" si="4"/>
        <v>3.6734267999306915</v>
      </c>
      <c r="Q58" s="79">
        <v>23.691061614116286</v>
      </c>
      <c r="R58" s="80">
        <v>27.377461248428993</v>
      </c>
      <c r="S58" s="252">
        <f t="shared" si="5"/>
        <v>3.686399634312707</v>
      </c>
    </row>
    <row r="59" spans="1:19">
      <c r="A59" s="97" t="s">
        <v>409</v>
      </c>
      <c r="B59" s="79">
        <v>22.575827797517896</v>
      </c>
      <c r="C59" s="80">
        <v>25.930005931699998</v>
      </c>
      <c r="D59" s="252">
        <f t="shared" si="0"/>
        <v>3.3541781341821029</v>
      </c>
      <c r="E59" s="79">
        <v>21.957876306709924</v>
      </c>
      <c r="F59" s="80">
        <v>25.446996017286672</v>
      </c>
      <c r="G59" s="252">
        <f t="shared" si="1"/>
        <v>3.4891197105767482</v>
      </c>
      <c r="H59" s="79">
        <v>22.257521958512427</v>
      </c>
      <c r="I59" s="80">
        <v>25.678935491400001</v>
      </c>
      <c r="J59" s="252">
        <f t="shared" si="2"/>
        <v>3.4214135328875734</v>
      </c>
      <c r="K59" s="79">
        <v>21.538030274715005</v>
      </c>
      <c r="L59" s="80">
        <v>25.001945373900863</v>
      </c>
      <c r="M59" s="252">
        <f t="shared" si="3"/>
        <v>3.4639150991858578</v>
      </c>
      <c r="N59" s="79">
        <v>20.930232558139537</v>
      </c>
      <c r="O59" s="80">
        <v>25.088028169000001</v>
      </c>
      <c r="P59" s="252">
        <f t="shared" si="4"/>
        <v>4.1577956108604646</v>
      </c>
      <c r="Q59" s="79">
        <v>20.261962042234696</v>
      </c>
      <c r="R59" s="80">
        <v>24.713908450704224</v>
      </c>
      <c r="S59" s="252">
        <f t="shared" si="5"/>
        <v>4.4519464084695279</v>
      </c>
    </row>
    <row r="60" spans="1:19">
      <c r="A60" s="97" t="s">
        <v>410</v>
      </c>
      <c r="B60" s="79">
        <v>20.618748175860329</v>
      </c>
      <c r="C60" s="80">
        <v>23.655876267</v>
      </c>
      <c r="D60" s="252">
        <f t="shared" si="0"/>
        <v>3.037128091139671</v>
      </c>
      <c r="E60" s="79">
        <v>20.074822892621189</v>
      </c>
      <c r="F60" s="80">
        <v>23.27359450075404</v>
      </c>
      <c r="G60" s="252">
        <f t="shared" si="1"/>
        <v>3.1987716081328514</v>
      </c>
      <c r="H60" s="79">
        <v>20.501666049611256</v>
      </c>
      <c r="I60" s="80">
        <v>23.689295375499999</v>
      </c>
      <c r="J60" s="252">
        <f t="shared" si="2"/>
        <v>3.1876293258887429</v>
      </c>
      <c r="K60" s="79">
        <v>19.863013698630137</v>
      </c>
      <c r="L60" s="80">
        <v>23.083859332732189</v>
      </c>
      <c r="M60" s="252">
        <f t="shared" si="3"/>
        <v>3.2208456341020515</v>
      </c>
      <c r="N60" s="79">
        <v>18.736730360934182</v>
      </c>
      <c r="O60" s="80">
        <v>23.682256867100001</v>
      </c>
      <c r="P60" s="252">
        <f t="shared" si="4"/>
        <v>4.9455265061658196</v>
      </c>
      <c r="Q60" s="79">
        <v>18.205944798301484</v>
      </c>
      <c r="R60" s="80">
        <v>23.199703043801041</v>
      </c>
      <c r="S60" s="252">
        <f t="shared" si="5"/>
        <v>4.9937582454995564</v>
      </c>
    </row>
    <row r="61" spans="1:19">
      <c r="A61" s="96" t="s">
        <v>411</v>
      </c>
      <c r="B61" s="72">
        <v>17.550394390885188</v>
      </c>
      <c r="C61" s="73">
        <v>20.368109681699998</v>
      </c>
      <c r="D61" s="253">
        <f t="shared" si="0"/>
        <v>2.8177152908148102</v>
      </c>
      <c r="E61" s="72">
        <v>17.109052209840993</v>
      </c>
      <c r="F61" s="73">
        <v>20.005008294988574</v>
      </c>
      <c r="G61" s="253">
        <f t="shared" si="1"/>
        <v>2.8959560851475814</v>
      </c>
      <c r="H61" s="72">
        <v>16.752854988149103</v>
      </c>
      <c r="I61" s="73">
        <v>20.434732070199999</v>
      </c>
      <c r="J61" s="253">
        <f t="shared" si="2"/>
        <v>3.6818770820508959</v>
      </c>
      <c r="K61" s="72">
        <v>16.365007541478128</v>
      </c>
      <c r="L61" s="73">
        <v>20.051144949436242</v>
      </c>
      <c r="M61" s="253">
        <f t="shared" si="3"/>
        <v>3.686137407958114</v>
      </c>
      <c r="N61" s="72">
        <v>16.34584013050571</v>
      </c>
      <c r="O61" s="73">
        <v>18.806451612899998</v>
      </c>
      <c r="P61" s="253">
        <f t="shared" si="4"/>
        <v>2.4606114823942882</v>
      </c>
      <c r="Q61" s="72">
        <v>15.856443719412724</v>
      </c>
      <c r="R61" s="73">
        <v>18.612903225806452</v>
      </c>
      <c r="S61" s="253">
        <f t="shared" si="5"/>
        <v>2.7564595063937283</v>
      </c>
    </row>
    <row r="62" spans="1:19">
      <c r="A62" s="97" t="s">
        <v>412</v>
      </c>
      <c r="B62" s="79">
        <v>15.498501426353231</v>
      </c>
      <c r="C62" s="80">
        <v>17.840375586899999</v>
      </c>
      <c r="D62" s="252">
        <f t="shared" si="0"/>
        <v>2.3418741605467677</v>
      </c>
      <c r="E62" s="79">
        <v>15.148232405300979</v>
      </c>
      <c r="F62" s="80">
        <v>17.596555391279537</v>
      </c>
      <c r="G62" s="252">
        <f t="shared" si="1"/>
        <v>2.4483229859785585</v>
      </c>
      <c r="H62" s="79">
        <v>14.513897622940512</v>
      </c>
      <c r="I62" s="80">
        <v>17.3680694723</v>
      </c>
      <c r="J62" s="252">
        <f t="shared" si="2"/>
        <v>2.8541718493594885</v>
      </c>
      <c r="K62" s="79">
        <v>14.048547352534271</v>
      </c>
      <c r="L62" s="80">
        <v>17.062696822215862</v>
      </c>
      <c r="M62" s="252">
        <f t="shared" si="3"/>
        <v>3.0141494696815911</v>
      </c>
      <c r="N62" s="79">
        <v>14.204112718964204</v>
      </c>
      <c r="O62" s="80">
        <v>16.657866948300001</v>
      </c>
      <c r="P62" s="252">
        <f t="shared" si="4"/>
        <v>2.4537542293357966</v>
      </c>
      <c r="Q62" s="79">
        <v>13.899466869763899</v>
      </c>
      <c r="R62" s="80">
        <v>16.446673706441395</v>
      </c>
      <c r="S62" s="252">
        <f t="shared" si="5"/>
        <v>2.5472068366774963</v>
      </c>
    </row>
    <row r="63" spans="1:19">
      <c r="A63" s="97" t="s">
        <v>413</v>
      </c>
      <c r="B63" s="79">
        <v>14.235796122702684</v>
      </c>
      <c r="C63" s="80">
        <v>16.322825548800001</v>
      </c>
      <c r="D63" s="252">
        <f t="shared" si="0"/>
        <v>2.0870294260973168</v>
      </c>
      <c r="E63" s="79">
        <v>13.876289352551826</v>
      </c>
      <c r="F63" s="80">
        <v>16.127523793805359</v>
      </c>
      <c r="G63" s="252">
        <f t="shared" si="1"/>
        <v>2.2512344412535334</v>
      </c>
      <c r="H63" s="79">
        <v>13.492621222768797</v>
      </c>
      <c r="I63" s="80">
        <v>16.2425827215</v>
      </c>
      <c r="J63" s="252">
        <f t="shared" si="2"/>
        <v>2.7499614987312029</v>
      </c>
      <c r="K63" s="79">
        <v>13.000702740688686</v>
      </c>
      <c r="L63" s="80">
        <v>15.960977572161319</v>
      </c>
      <c r="M63" s="252">
        <f t="shared" si="3"/>
        <v>2.960274831472633</v>
      </c>
      <c r="N63" s="79">
        <v>11.826401446654611</v>
      </c>
      <c r="O63" s="80">
        <v>15.7121879589</v>
      </c>
      <c r="P63" s="252">
        <f t="shared" si="4"/>
        <v>3.8857865122453887</v>
      </c>
      <c r="Q63" s="79">
        <v>11.428571428571429</v>
      </c>
      <c r="R63" s="80">
        <v>15.565345080763581</v>
      </c>
      <c r="S63" s="252">
        <f t="shared" si="5"/>
        <v>4.1367736521921525</v>
      </c>
    </row>
    <row r="64" spans="1:19">
      <c r="A64" s="97" t="s">
        <v>414</v>
      </c>
      <c r="B64" s="79">
        <v>12.986843819200208</v>
      </c>
      <c r="C64" s="80">
        <v>14.463079370899999</v>
      </c>
      <c r="D64" s="252">
        <f t="shared" si="0"/>
        <v>1.4762355516997907</v>
      </c>
      <c r="E64" s="79">
        <v>12.71981242672919</v>
      </c>
      <c r="F64" s="80">
        <v>14.254414564803463</v>
      </c>
      <c r="G64" s="252">
        <f t="shared" si="1"/>
        <v>1.5346021380742734</v>
      </c>
      <c r="H64" s="79">
        <v>11.641351167535706</v>
      </c>
      <c r="I64" s="80">
        <v>14.311715681600001</v>
      </c>
      <c r="J64" s="252">
        <f t="shared" si="2"/>
        <v>2.6703645140642944</v>
      </c>
      <c r="K64" s="79">
        <v>11.210609839038767</v>
      </c>
      <c r="L64" s="80">
        <v>14.02433183255101</v>
      </c>
      <c r="M64" s="252">
        <f t="shared" si="3"/>
        <v>2.8137219935122424</v>
      </c>
      <c r="N64" s="79">
        <v>11.153184165232357</v>
      </c>
      <c r="O64" s="80">
        <v>13.9477977162</v>
      </c>
      <c r="P64" s="252">
        <f t="shared" si="4"/>
        <v>2.7946135509676431</v>
      </c>
      <c r="Q64" s="79">
        <v>11.015490533562824</v>
      </c>
      <c r="R64" s="80">
        <v>13.866231647634583</v>
      </c>
      <c r="S64" s="252">
        <f t="shared" si="5"/>
        <v>2.8507411140717593</v>
      </c>
    </row>
    <row r="65" spans="1:19">
      <c r="A65" s="97" t="s">
        <v>415</v>
      </c>
      <c r="B65" s="79">
        <v>11.804363035044203</v>
      </c>
      <c r="C65" s="80">
        <v>12.931196984</v>
      </c>
      <c r="D65" s="252">
        <f t="shared" si="0"/>
        <v>1.126833948955797</v>
      </c>
      <c r="E65" s="79">
        <v>11.575399096864466</v>
      </c>
      <c r="F65" s="80">
        <v>12.707688164804093</v>
      </c>
      <c r="G65" s="252">
        <f t="shared" si="1"/>
        <v>1.1322890679396274</v>
      </c>
      <c r="H65" s="79">
        <v>10.027886224205243</v>
      </c>
      <c r="I65" s="80">
        <v>12.7040183259</v>
      </c>
      <c r="J65" s="252">
        <f t="shared" si="2"/>
        <v>2.6761321016947566</v>
      </c>
      <c r="K65" s="79">
        <v>9.8605688789737869</v>
      </c>
      <c r="L65" s="80">
        <v>12.465400400878114</v>
      </c>
      <c r="M65" s="252">
        <f t="shared" si="3"/>
        <v>2.6048315219043268</v>
      </c>
      <c r="N65" s="79">
        <v>10.064824292050496</v>
      </c>
      <c r="O65" s="80">
        <v>12.105688864899999</v>
      </c>
      <c r="P65" s="252">
        <f t="shared" si="4"/>
        <v>2.0408645728495038</v>
      </c>
      <c r="Q65" s="79">
        <v>9.587171613783692</v>
      </c>
      <c r="R65" s="80">
        <v>11.889997303855486</v>
      </c>
      <c r="S65" s="252">
        <f t="shared" si="5"/>
        <v>2.3028256900717938</v>
      </c>
    </row>
    <row r="66" spans="1:19">
      <c r="A66" s="97" t="s">
        <v>416</v>
      </c>
      <c r="B66" s="79">
        <v>10.155341134606173</v>
      </c>
      <c r="C66" s="80">
        <v>11.1767523551</v>
      </c>
      <c r="D66" s="252">
        <f t="shared" si="0"/>
        <v>1.0214112204938264</v>
      </c>
      <c r="E66" s="79">
        <v>9.9808389789913097</v>
      </c>
      <c r="F66" s="80">
        <v>10.959604023630847</v>
      </c>
      <c r="G66" s="252">
        <f t="shared" si="1"/>
        <v>0.97876504463953751</v>
      </c>
      <c r="H66" s="79">
        <v>9.1651333946642133</v>
      </c>
      <c r="I66" s="80">
        <v>10.681995758499999</v>
      </c>
      <c r="J66" s="252">
        <f t="shared" si="2"/>
        <v>1.5168623638357861</v>
      </c>
      <c r="K66" s="79">
        <v>8.9466421343146276</v>
      </c>
      <c r="L66" s="80">
        <v>10.358298917289876</v>
      </c>
      <c r="M66" s="252">
        <f t="shared" si="3"/>
        <v>1.411656782975248</v>
      </c>
      <c r="N66" s="79">
        <v>8.5971223021582741</v>
      </c>
      <c r="O66" s="80">
        <v>10.2115003305</v>
      </c>
      <c r="P66" s="252">
        <f t="shared" si="4"/>
        <v>1.6143780283417257</v>
      </c>
      <c r="Q66" s="79">
        <v>8.3812949640287773</v>
      </c>
      <c r="R66" s="80">
        <v>9.9471249173826841</v>
      </c>
      <c r="S66" s="252">
        <f t="shared" si="5"/>
        <v>1.5658299533539068</v>
      </c>
    </row>
    <row r="67" spans="1:19">
      <c r="A67" s="97" t="s">
        <v>417</v>
      </c>
      <c r="B67" s="79">
        <v>8.9869220164685721</v>
      </c>
      <c r="C67" s="80">
        <v>9.7951651595999998</v>
      </c>
      <c r="D67" s="252">
        <f t="shared" si="0"/>
        <v>0.80824314313142764</v>
      </c>
      <c r="E67" s="79">
        <v>8.7931741122992673</v>
      </c>
      <c r="F67" s="80">
        <v>9.6290828566156108</v>
      </c>
      <c r="G67" s="252">
        <f t="shared" si="1"/>
        <v>0.83590874431634354</v>
      </c>
      <c r="H67" s="79">
        <v>7.5706940874035986</v>
      </c>
      <c r="I67" s="80">
        <v>9.0837282780000006</v>
      </c>
      <c r="J67" s="252">
        <f t="shared" si="2"/>
        <v>1.513034190596402</v>
      </c>
      <c r="K67" s="79">
        <v>7.4293059125964014</v>
      </c>
      <c r="L67" s="80">
        <v>8.8204318062137972</v>
      </c>
      <c r="M67" s="252">
        <f t="shared" si="3"/>
        <v>1.3911258936173958</v>
      </c>
      <c r="N67" s="79">
        <v>8.2478457119409114</v>
      </c>
      <c r="O67" s="80">
        <v>8.9222266088000008</v>
      </c>
      <c r="P67" s="252">
        <f t="shared" si="4"/>
        <v>0.67438089685908942</v>
      </c>
      <c r="Q67" s="79">
        <v>7.9195732457940089</v>
      </c>
      <c r="R67" s="80">
        <v>8.8432688511646269</v>
      </c>
      <c r="S67" s="252">
        <f t="shared" si="5"/>
        <v>0.92369560537061801</v>
      </c>
    </row>
    <row r="68" spans="1:19">
      <c r="A68" s="97" t="s">
        <v>418</v>
      </c>
      <c r="B68" s="79">
        <v>8.2128754120928882</v>
      </c>
      <c r="C68" s="80">
        <v>8.6916081025</v>
      </c>
      <c r="D68" s="252">
        <f t="shared" si="0"/>
        <v>0.47873269040711186</v>
      </c>
      <c r="E68" s="79">
        <v>8.0607180378944321</v>
      </c>
      <c r="F68" s="80">
        <v>8.5434752652611277</v>
      </c>
      <c r="G68" s="252">
        <f t="shared" si="1"/>
        <v>0.48275722736669557</v>
      </c>
      <c r="H68" s="79">
        <v>7.3622683745802764</v>
      </c>
      <c r="I68" s="80">
        <v>8.3135984046000004</v>
      </c>
      <c r="J68" s="252">
        <f t="shared" si="2"/>
        <v>0.95133003001972405</v>
      </c>
      <c r="K68" s="79">
        <v>7.2130332048252699</v>
      </c>
      <c r="L68" s="80">
        <v>8.1266359217250415</v>
      </c>
      <c r="M68" s="252">
        <f t="shared" si="3"/>
        <v>0.91360271689977157</v>
      </c>
      <c r="N68" s="79">
        <v>7.3929961089494167</v>
      </c>
      <c r="O68" s="80">
        <v>7.7844311377000004</v>
      </c>
      <c r="P68" s="252">
        <f t="shared" si="4"/>
        <v>0.39143502875058367</v>
      </c>
      <c r="Q68" s="79">
        <v>7.1984435797665363</v>
      </c>
      <c r="R68" s="80">
        <v>7.6721556886227544</v>
      </c>
      <c r="S68" s="252">
        <f t="shared" si="5"/>
        <v>0.47371210885621817</v>
      </c>
    </row>
    <row r="69" spans="1:19">
      <c r="A69" s="97" t="s">
        <v>419</v>
      </c>
      <c r="B69" s="79">
        <v>7.2995176364184511</v>
      </c>
      <c r="C69" s="80">
        <v>7.6886776553000002</v>
      </c>
      <c r="D69" s="252">
        <f t="shared" si="0"/>
        <v>0.38916001888154916</v>
      </c>
      <c r="E69" s="79">
        <v>7.1600844136267714</v>
      </c>
      <c r="F69" s="80">
        <v>7.5740722014359383</v>
      </c>
      <c r="G69" s="252">
        <f t="shared" si="1"/>
        <v>0.4139877878091669</v>
      </c>
      <c r="H69" s="79">
        <v>6.1437908496732021</v>
      </c>
      <c r="I69" s="80">
        <v>6.9848942597999999</v>
      </c>
      <c r="J69" s="252">
        <f t="shared" si="2"/>
        <v>0.84110341012679779</v>
      </c>
      <c r="K69" s="79">
        <v>6.0261437908496731</v>
      </c>
      <c r="L69" s="80">
        <v>6.7794561933534743</v>
      </c>
      <c r="M69" s="252">
        <f t="shared" si="3"/>
        <v>0.75331240250380116</v>
      </c>
      <c r="N69" s="79">
        <v>7.2049689440993783</v>
      </c>
      <c r="O69" s="80">
        <v>7.0909090909000003</v>
      </c>
      <c r="P69" s="252">
        <f t="shared" si="4"/>
        <v>-0.11405985319937795</v>
      </c>
      <c r="Q69" s="79">
        <v>6.9151138716356115</v>
      </c>
      <c r="R69" s="80">
        <v>6.9090909090909092</v>
      </c>
      <c r="S69" s="252">
        <f t="shared" si="5"/>
        <v>-6.0229625447023594E-3</v>
      </c>
    </row>
    <row r="70" spans="1:19">
      <c r="A70" s="105" t="s">
        <v>420</v>
      </c>
      <c r="B70" s="87">
        <v>6.849100860046911</v>
      </c>
      <c r="C70" s="88">
        <v>6.9611201649999996</v>
      </c>
      <c r="D70" s="254">
        <f t="shared" ref="D70:D93" si="6">C70-B70</f>
        <v>0.11201930495308865</v>
      </c>
      <c r="E70" s="87">
        <v>6.7005473025801416</v>
      </c>
      <c r="F70" s="88">
        <v>6.8646689061096886</v>
      </c>
      <c r="G70" s="254">
        <f t="shared" ref="G70:G93" si="7">F70-E70</f>
        <v>0.16412160352954697</v>
      </c>
      <c r="H70" s="87">
        <v>5.9212338198843293</v>
      </c>
      <c r="I70" s="88">
        <v>6.2349252290999999</v>
      </c>
      <c r="J70" s="254">
        <f t="shared" ref="J70:J93" si="8">I70-H70</f>
        <v>0.31369140921567062</v>
      </c>
      <c r="K70" s="87">
        <v>5.824841641421096</v>
      </c>
      <c r="L70" s="88">
        <v>6.1022672455378677</v>
      </c>
      <c r="M70" s="254">
        <f t="shared" ref="M70:M93" si="9">L70-K70</f>
        <v>0.27742560411677175</v>
      </c>
      <c r="N70" s="87">
        <v>5.6913996627318717</v>
      </c>
      <c r="O70" s="88">
        <v>6.4190407500999997</v>
      </c>
      <c r="P70" s="254">
        <f t="shared" ref="P70:P93" si="10">O70-N70</f>
        <v>0.72764108736812805</v>
      </c>
      <c r="Q70" s="87">
        <v>5.5227655986509276</v>
      </c>
      <c r="R70" s="88">
        <v>6.3829787234042552</v>
      </c>
      <c r="S70" s="254">
        <f t="shared" ref="S70:S93" si="11">R70-Q70</f>
        <v>0.86021312475332756</v>
      </c>
    </row>
    <row r="71" spans="1:19">
      <c r="A71" s="97" t="s">
        <v>421</v>
      </c>
      <c r="B71" s="79">
        <v>6.1620337790288531</v>
      </c>
      <c r="C71" s="80">
        <v>5.9951429917999999</v>
      </c>
      <c r="D71" s="252">
        <f t="shared" si="6"/>
        <v>-0.1668907872288532</v>
      </c>
      <c r="E71" s="79">
        <v>6.0432793807178049</v>
      </c>
      <c r="F71" s="80">
        <v>5.8791547355830218</v>
      </c>
      <c r="G71" s="252">
        <f t="shared" si="7"/>
        <v>-0.16412464513478309</v>
      </c>
      <c r="H71" s="79">
        <v>5.1904176904176902</v>
      </c>
      <c r="I71" s="80">
        <v>5.4682589565999997</v>
      </c>
      <c r="J71" s="252">
        <f t="shared" si="8"/>
        <v>0.27784126618230953</v>
      </c>
      <c r="K71" s="79">
        <v>5.0982800982800978</v>
      </c>
      <c r="L71" s="80">
        <v>5.3802639849151479</v>
      </c>
      <c r="M71" s="252">
        <f t="shared" si="9"/>
        <v>0.28198388663505014</v>
      </c>
      <c r="N71" s="79">
        <v>5.2450980392156863</v>
      </c>
      <c r="O71" s="80">
        <v>5.5209953344000002</v>
      </c>
      <c r="P71" s="252">
        <f t="shared" si="10"/>
        <v>0.27589729518431394</v>
      </c>
      <c r="Q71" s="79">
        <v>5</v>
      </c>
      <c r="R71" s="80">
        <v>5.4432348367029553</v>
      </c>
      <c r="S71" s="252">
        <f t="shared" si="11"/>
        <v>0.44323483670295527</v>
      </c>
    </row>
    <row r="72" spans="1:19">
      <c r="A72" s="97" t="s">
        <v>422</v>
      </c>
      <c r="B72" s="79">
        <v>5.8706247230837398</v>
      </c>
      <c r="C72" s="80">
        <v>5.1971184293999997</v>
      </c>
      <c r="D72" s="252">
        <f t="shared" si="6"/>
        <v>-0.67350629368374015</v>
      </c>
      <c r="E72" s="79">
        <v>5.7288435976960566</v>
      </c>
      <c r="F72" s="80">
        <v>5.1219126029132358</v>
      </c>
      <c r="G72" s="252">
        <f t="shared" si="7"/>
        <v>-0.60693099478282075</v>
      </c>
      <c r="H72" s="79">
        <v>4.8570550261297267</v>
      </c>
      <c r="I72" s="80">
        <v>5.0491077604000001</v>
      </c>
      <c r="J72" s="252">
        <f t="shared" si="8"/>
        <v>0.19205273427027336</v>
      </c>
      <c r="K72" s="79">
        <v>4.7033507531509375</v>
      </c>
      <c r="L72" s="80">
        <v>4.9522755567851711</v>
      </c>
      <c r="M72" s="252">
        <f t="shared" si="9"/>
        <v>0.24892480363423353</v>
      </c>
      <c r="N72" s="79">
        <v>5.1583248212461692</v>
      </c>
      <c r="O72" s="80">
        <v>4.7303271441000003</v>
      </c>
      <c r="P72" s="252">
        <f t="shared" si="10"/>
        <v>-0.42799767714616888</v>
      </c>
      <c r="Q72" s="79">
        <v>5.0051072522982638</v>
      </c>
      <c r="R72" s="80">
        <v>4.6861184792219275</v>
      </c>
      <c r="S72" s="252">
        <f t="shared" si="11"/>
        <v>-0.31898877307633633</v>
      </c>
    </row>
    <row r="73" spans="1:19">
      <c r="A73" s="97" t="s">
        <v>423</v>
      </c>
      <c r="B73" s="79">
        <v>5.2134509897448122</v>
      </c>
      <c r="C73" s="80">
        <v>4.7324210277000001</v>
      </c>
      <c r="D73" s="252">
        <f t="shared" si="6"/>
        <v>-0.48102996204481219</v>
      </c>
      <c r="E73" s="79">
        <v>5.0798950632005724</v>
      </c>
      <c r="F73" s="80">
        <v>4.6574910281184687</v>
      </c>
      <c r="G73" s="252">
        <f t="shared" si="7"/>
        <v>-0.42240403508210367</v>
      </c>
      <c r="H73" s="79">
        <v>4.7643618851049192</v>
      </c>
      <c r="I73" s="80">
        <v>4.4648990246000002</v>
      </c>
      <c r="J73" s="252">
        <f t="shared" si="8"/>
        <v>-0.29946286050491899</v>
      </c>
      <c r="K73" s="79">
        <v>4.5923632610939107</v>
      </c>
      <c r="L73" s="80">
        <v>4.3962082703668086</v>
      </c>
      <c r="M73" s="252">
        <f t="shared" si="9"/>
        <v>-0.19615499072710207</v>
      </c>
      <c r="N73" s="79">
        <v>4.6979865771812079</v>
      </c>
      <c r="O73" s="80">
        <v>4.7354948805000001</v>
      </c>
      <c r="P73" s="252">
        <f t="shared" si="10"/>
        <v>3.750830331879218E-2</v>
      </c>
      <c r="Q73" s="79">
        <v>4.5947341249354672</v>
      </c>
      <c r="R73" s="80">
        <v>4.6501706484641634</v>
      </c>
      <c r="S73" s="252">
        <f t="shared" si="11"/>
        <v>5.5436523528696213E-2</v>
      </c>
    </row>
    <row r="74" spans="1:19">
      <c r="A74" s="97" t="s">
        <v>424</v>
      </c>
      <c r="B74" s="79">
        <v>4.5827773786308121</v>
      </c>
      <c r="C74" s="80">
        <v>4.2271740944999996</v>
      </c>
      <c r="D74" s="252">
        <f t="shared" si="6"/>
        <v>-0.35560328413081255</v>
      </c>
      <c r="E74" s="79">
        <v>4.4390844709021859</v>
      </c>
      <c r="F74" s="80">
        <v>4.1604072775830412</v>
      </c>
      <c r="G74" s="252">
        <f t="shared" si="7"/>
        <v>-0.27867719331914476</v>
      </c>
      <c r="H74" s="79">
        <v>4.0277257399775195</v>
      </c>
      <c r="I74" s="80">
        <v>3.9008652294999999</v>
      </c>
      <c r="J74" s="252">
        <f t="shared" si="8"/>
        <v>-0.12686051047751956</v>
      </c>
      <c r="K74" s="79">
        <v>3.87785687523417</v>
      </c>
      <c r="L74" s="80">
        <v>3.8422056019944271</v>
      </c>
      <c r="M74" s="252">
        <f t="shared" si="9"/>
        <v>-3.5651273239742931E-2</v>
      </c>
      <c r="N74" s="79">
        <v>3.7802717070289429</v>
      </c>
      <c r="O74" s="80">
        <v>4.0623523854999997</v>
      </c>
      <c r="P74" s="252">
        <f t="shared" si="10"/>
        <v>0.28208067847105678</v>
      </c>
      <c r="Q74" s="79">
        <v>3.5440047253396343</v>
      </c>
      <c r="R74" s="80">
        <v>4.0151157298063298</v>
      </c>
      <c r="S74" s="252">
        <f t="shared" si="11"/>
        <v>0.47111100446669552</v>
      </c>
    </row>
    <row r="75" spans="1:19">
      <c r="A75" s="97" t="s">
        <v>425</v>
      </c>
      <c r="B75" s="79">
        <v>4.3187606112054331</v>
      </c>
      <c r="C75" s="80">
        <v>3.8977720689000002</v>
      </c>
      <c r="D75" s="252">
        <f t="shared" si="6"/>
        <v>-0.42098854230543292</v>
      </c>
      <c r="E75" s="79">
        <v>4.2126485568760614</v>
      </c>
      <c r="F75" s="80">
        <v>3.835762058732338</v>
      </c>
      <c r="G75" s="252">
        <f t="shared" si="7"/>
        <v>-0.37688649814372344</v>
      </c>
      <c r="H75" s="79">
        <v>3.6863662960795787</v>
      </c>
      <c r="I75" s="80">
        <v>3.6542176433</v>
      </c>
      <c r="J75" s="252">
        <f t="shared" si="8"/>
        <v>-3.2148652779578679E-2</v>
      </c>
      <c r="K75" s="79">
        <v>3.6278525453481572</v>
      </c>
      <c r="L75" s="80">
        <v>3.5898261429491303</v>
      </c>
      <c r="M75" s="252">
        <f t="shared" si="9"/>
        <v>-3.8026402399026882E-2</v>
      </c>
      <c r="N75" s="79">
        <v>3.6924939467312345</v>
      </c>
      <c r="O75" s="80">
        <v>3.3476805355999999</v>
      </c>
      <c r="P75" s="252">
        <f t="shared" si="10"/>
        <v>-0.34481341113123465</v>
      </c>
      <c r="Q75" s="79">
        <v>3.5714285714285712</v>
      </c>
      <c r="R75" s="80">
        <v>3.2520325203252036</v>
      </c>
      <c r="S75" s="252">
        <f t="shared" si="11"/>
        <v>-0.31939605110336755</v>
      </c>
    </row>
    <row r="76" spans="1:19">
      <c r="A76" s="97" t="s">
        <v>426</v>
      </c>
      <c r="B76" s="79">
        <v>3.5044032796841784</v>
      </c>
      <c r="C76" s="80">
        <v>3.367676457</v>
      </c>
      <c r="D76" s="252">
        <f t="shared" si="6"/>
        <v>-0.13672682268417846</v>
      </c>
      <c r="E76" s="79">
        <v>3.401153962951716</v>
      </c>
      <c r="F76" s="80">
        <v>3.3215439028140858</v>
      </c>
      <c r="G76" s="252">
        <f t="shared" si="7"/>
        <v>-7.9610060137630168E-2</v>
      </c>
      <c r="H76" s="79">
        <v>3.2125768967874233</v>
      </c>
      <c r="I76" s="80">
        <v>3.2991202346000001</v>
      </c>
      <c r="J76" s="252">
        <f t="shared" si="8"/>
        <v>8.6543337812576837E-2</v>
      </c>
      <c r="K76" s="79">
        <v>3.0758714969241283</v>
      </c>
      <c r="L76" s="80">
        <v>3.280791788856305</v>
      </c>
      <c r="M76" s="252">
        <f t="shared" si="9"/>
        <v>0.20492029193217665</v>
      </c>
      <c r="N76" s="79">
        <v>3.891591382904795</v>
      </c>
      <c r="O76" s="80">
        <v>2.2336769758999999</v>
      </c>
      <c r="P76" s="252">
        <f t="shared" si="10"/>
        <v>-1.6579144070047951</v>
      </c>
      <c r="Q76" s="79">
        <v>3.6136205698401667</v>
      </c>
      <c r="R76" s="80">
        <v>2.1191294387170676</v>
      </c>
      <c r="S76" s="252">
        <f t="shared" si="11"/>
        <v>-1.4944911311230991</v>
      </c>
    </row>
    <row r="77" spans="1:19">
      <c r="A77" s="97" t="s">
        <v>427</v>
      </c>
      <c r="B77" s="79">
        <v>2.9513888888888888</v>
      </c>
      <c r="C77" s="80">
        <v>2.9740762339</v>
      </c>
      <c r="D77" s="252">
        <f t="shared" si="6"/>
        <v>2.2687345011111137E-2</v>
      </c>
      <c r="E77" s="79">
        <v>2.875</v>
      </c>
      <c r="F77" s="80">
        <v>2.9316651646079626</v>
      </c>
      <c r="G77" s="252">
        <f t="shared" si="7"/>
        <v>5.6665164607962559E-2</v>
      </c>
      <c r="H77" s="79">
        <v>2.3747390396659709</v>
      </c>
      <c r="I77" s="80">
        <v>2.5592055004000001</v>
      </c>
      <c r="J77" s="252">
        <f t="shared" si="8"/>
        <v>0.18446646073402917</v>
      </c>
      <c r="K77" s="79">
        <v>2.3486430062630479</v>
      </c>
      <c r="L77" s="80">
        <v>2.5019098548510312</v>
      </c>
      <c r="M77" s="252">
        <f t="shared" si="9"/>
        <v>0.15326684858798334</v>
      </c>
      <c r="N77" s="79">
        <v>3.2207384131971715</v>
      </c>
      <c r="O77" s="80">
        <v>2.4636765635</v>
      </c>
      <c r="P77" s="252">
        <f t="shared" si="10"/>
        <v>-0.7570618496971715</v>
      </c>
      <c r="Q77" s="79">
        <v>3.0636292223095052</v>
      </c>
      <c r="R77" s="80">
        <v>2.4636765634870499</v>
      </c>
      <c r="S77" s="252">
        <f t="shared" si="11"/>
        <v>-0.5999526588224553</v>
      </c>
    </row>
    <row r="78" spans="1:19">
      <c r="A78" s="97" t="s">
        <v>428</v>
      </c>
      <c r="B78" s="79">
        <v>2.7805211577907771</v>
      </c>
      <c r="C78" s="80">
        <v>2.7732079906</v>
      </c>
      <c r="D78" s="252">
        <f t="shared" si="6"/>
        <v>-7.3131671907771256E-3</v>
      </c>
      <c r="E78" s="79">
        <v>2.7273417913849429</v>
      </c>
      <c r="F78" s="80">
        <v>2.7262044653349005</v>
      </c>
      <c r="G78" s="252">
        <f t="shared" si="7"/>
        <v>-1.1373260500424642E-3</v>
      </c>
      <c r="H78" s="79">
        <v>2.7645659928656361</v>
      </c>
      <c r="I78" s="80">
        <v>2.9449978346000001</v>
      </c>
      <c r="J78" s="252">
        <f t="shared" si="8"/>
        <v>0.180431841734364</v>
      </c>
      <c r="K78" s="79">
        <v>2.6753864447086801</v>
      </c>
      <c r="L78" s="80">
        <v>2.9016890428757036</v>
      </c>
      <c r="M78" s="252">
        <f t="shared" si="9"/>
        <v>0.22630259816702347</v>
      </c>
      <c r="N78" s="79">
        <v>2.6595744680851063</v>
      </c>
      <c r="O78" s="80">
        <v>2.1724372029999999</v>
      </c>
      <c r="P78" s="252">
        <f t="shared" si="10"/>
        <v>-0.48713726508510646</v>
      </c>
      <c r="Q78" s="79">
        <v>2.6595744680851063</v>
      </c>
      <c r="R78" s="80">
        <v>2.1724372029871009</v>
      </c>
      <c r="S78" s="252">
        <f t="shared" si="11"/>
        <v>-0.48713726509800548</v>
      </c>
    </row>
    <row r="79" spans="1:19">
      <c r="A79" s="97" t="s">
        <v>429</v>
      </c>
      <c r="B79" s="79">
        <v>2.7287853577371046</v>
      </c>
      <c r="C79" s="80">
        <v>2.3211215448</v>
      </c>
      <c r="D79" s="252">
        <f t="shared" si="6"/>
        <v>-0.40766381293710463</v>
      </c>
      <c r="E79" s="79">
        <v>2.6539101497504158</v>
      </c>
      <c r="F79" s="80">
        <v>2.2880571352995633</v>
      </c>
      <c r="G79" s="252">
        <f t="shared" si="7"/>
        <v>-0.3658530144508525</v>
      </c>
      <c r="H79" s="79">
        <v>2.4279210925644916</v>
      </c>
      <c r="I79" s="80">
        <v>2.3284617289999998</v>
      </c>
      <c r="J79" s="252">
        <f t="shared" si="8"/>
        <v>-9.9459363564491809E-2</v>
      </c>
      <c r="K79" s="79">
        <v>2.3975720789074355</v>
      </c>
      <c r="L79" s="80">
        <v>2.2541491206341342</v>
      </c>
      <c r="M79" s="252">
        <f t="shared" si="9"/>
        <v>-0.14342295827330132</v>
      </c>
      <c r="N79" s="79">
        <v>2.6948989412897015</v>
      </c>
      <c r="O79" s="80">
        <v>1.9726858877</v>
      </c>
      <c r="P79" s="252">
        <f t="shared" si="10"/>
        <v>-0.72221305358970156</v>
      </c>
      <c r="Q79" s="79">
        <v>2.6948989412897015</v>
      </c>
      <c r="R79" s="80">
        <v>1.9726858877086493</v>
      </c>
      <c r="S79" s="252">
        <f t="shared" si="11"/>
        <v>-0.72221305358105226</v>
      </c>
    </row>
    <row r="80" spans="1:19">
      <c r="A80" s="97" t="s">
        <v>430</v>
      </c>
      <c r="B80" s="79">
        <v>2.0883456837647962</v>
      </c>
      <c r="C80" s="80">
        <v>2.0098705386</v>
      </c>
      <c r="D80" s="252">
        <f t="shared" si="6"/>
        <v>-7.8475145164796256E-2</v>
      </c>
      <c r="E80" s="79">
        <v>1.9921085554807045</v>
      </c>
      <c r="F80" s="80">
        <v>1.988412846005293</v>
      </c>
      <c r="G80" s="252">
        <f t="shared" si="7"/>
        <v>-3.6957094754115349E-3</v>
      </c>
      <c r="H80" s="79">
        <v>1.8617021276595744</v>
      </c>
      <c r="I80" s="80">
        <v>1.9904458598999999</v>
      </c>
      <c r="J80" s="252">
        <f t="shared" si="8"/>
        <v>0.12874373224042546</v>
      </c>
      <c r="K80" s="79">
        <v>1.8237082066869299</v>
      </c>
      <c r="L80" s="80">
        <v>1.9904458598726114</v>
      </c>
      <c r="M80" s="252">
        <f t="shared" si="9"/>
        <v>0.16673765318568146</v>
      </c>
      <c r="N80" s="79">
        <v>2.3835319609967498</v>
      </c>
      <c r="O80" s="80">
        <v>1.4119601329</v>
      </c>
      <c r="P80" s="252">
        <f t="shared" si="10"/>
        <v>-0.9715718280967498</v>
      </c>
      <c r="Q80" s="79">
        <v>2.2751895991332609</v>
      </c>
      <c r="R80" s="80">
        <v>1.4119601328903655</v>
      </c>
      <c r="S80" s="252">
        <f t="shared" si="11"/>
        <v>-0.86322946624289543</v>
      </c>
    </row>
    <row r="81" spans="1:19">
      <c r="A81" s="96" t="s">
        <v>431</v>
      </c>
      <c r="B81" s="72">
        <v>1.7424874791318865</v>
      </c>
      <c r="C81" s="73">
        <v>1.6057015284</v>
      </c>
      <c r="D81" s="253">
        <f t="shared" si="6"/>
        <v>-0.13678595073188649</v>
      </c>
      <c r="E81" s="72">
        <v>1.6381469115191987</v>
      </c>
      <c r="F81" s="73">
        <v>1.588528250042933</v>
      </c>
      <c r="G81" s="253">
        <f t="shared" si="7"/>
        <v>-4.9618661476265702E-2</v>
      </c>
      <c r="H81" s="72">
        <v>1.56312625250501</v>
      </c>
      <c r="I81" s="73">
        <v>1.2738853503000001</v>
      </c>
      <c r="J81" s="253">
        <f t="shared" si="8"/>
        <v>-0.28924090220500998</v>
      </c>
      <c r="K81" s="72">
        <v>1.4829659318637274</v>
      </c>
      <c r="L81" s="73">
        <v>1.2420382165605097</v>
      </c>
      <c r="M81" s="253">
        <f t="shared" si="9"/>
        <v>-0.24092771530321766</v>
      </c>
      <c r="N81" s="72">
        <v>2.5179856115107913</v>
      </c>
      <c r="O81" s="73">
        <v>2.1255060728999999</v>
      </c>
      <c r="P81" s="253">
        <f t="shared" si="10"/>
        <v>-0.39247953861079132</v>
      </c>
      <c r="Q81" s="72">
        <v>2.3980815347721824</v>
      </c>
      <c r="R81" s="73">
        <v>2.1255060728744937</v>
      </c>
      <c r="S81" s="253">
        <f t="shared" si="11"/>
        <v>-0.27257546189768878</v>
      </c>
    </row>
    <row r="82" spans="1:19">
      <c r="A82" s="97" t="s">
        <v>432</v>
      </c>
      <c r="B82" s="79">
        <v>1.6401124648547329</v>
      </c>
      <c r="C82" s="80">
        <v>1.2973315051000001</v>
      </c>
      <c r="D82" s="252">
        <f t="shared" si="6"/>
        <v>-0.34278095975473288</v>
      </c>
      <c r="E82" s="79">
        <v>1.5620118712902218</v>
      </c>
      <c r="F82" s="80">
        <v>1.2656892732834091</v>
      </c>
      <c r="G82" s="252">
        <f t="shared" si="7"/>
        <v>-0.29632259800681271</v>
      </c>
      <c r="H82" s="79">
        <v>1.2426035502958579</v>
      </c>
      <c r="I82" s="80">
        <v>1.5421115065</v>
      </c>
      <c r="J82" s="252">
        <f t="shared" si="8"/>
        <v>0.29950795620414206</v>
      </c>
      <c r="K82" s="79">
        <v>1.2426035502958579</v>
      </c>
      <c r="L82" s="80">
        <v>1.5025701858442071</v>
      </c>
      <c r="M82" s="252">
        <f t="shared" si="9"/>
        <v>0.2599666355483492</v>
      </c>
      <c r="N82" s="79">
        <v>1.6853932584269662</v>
      </c>
      <c r="O82" s="80">
        <v>0.76433121020000006</v>
      </c>
      <c r="P82" s="252">
        <f t="shared" si="10"/>
        <v>-0.92106204822696613</v>
      </c>
      <c r="Q82" s="79">
        <v>1.3108614232209739</v>
      </c>
      <c r="R82" s="80">
        <v>0.76433121019108285</v>
      </c>
      <c r="S82" s="252">
        <f t="shared" si="11"/>
        <v>-0.54653021302989102</v>
      </c>
    </row>
    <row r="83" spans="1:19">
      <c r="A83" s="97" t="s">
        <v>433</v>
      </c>
      <c r="B83" s="79">
        <v>1.3587891296869625</v>
      </c>
      <c r="C83" s="80">
        <v>1.0937692024000001</v>
      </c>
      <c r="D83" s="252">
        <f t="shared" si="6"/>
        <v>-0.26501992728696244</v>
      </c>
      <c r="E83" s="79">
        <v>1.2039903680770554</v>
      </c>
      <c r="F83" s="80">
        <v>1.0937692024087502</v>
      </c>
      <c r="G83" s="252">
        <f t="shared" si="7"/>
        <v>-0.1102211656683052</v>
      </c>
      <c r="H83" s="79">
        <v>2.0875420875420878</v>
      </c>
      <c r="I83" s="80">
        <v>1.1748120301</v>
      </c>
      <c r="J83" s="252">
        <f t="shared" si="8"/>
        <v>-0.91273005744208779</v>
      </c>
      <c r="K83" s="79">
        <v>1.7508417508417509</v>
      </c>
      <c r="L83" s="80">
        <v>1.1748120300751879</v>
      </c>
      <c r="M83" s="252">
        <f t="shared" si="9"/>
        <v>-0.576029720766563</v>
      </c>
      <c r="N83" s="79">
        <v>0.84033613445378152</v>
      </c>
      <c r="O83" s="80">
        <v>0.45180722890000002</v>
      </c>
      <c r="P83" s="252">
        <f t="shared" si="10"/>
        <v>-0.3885289055537815</v>
      </c>
      <c r="Q83" s="79">
        <v>0.84033613445378152</v>
      </c>
      <c r="R83" s="80">
        <v>0.45180722891566261</v>
      </c>
      <c r="S83" s="252">
        <f t="shared" si="11"/>
        <v>-0.38852890553811892</v>
      </c>
    </row>
    <row r="84" spans="1:19">
      <c r="A84" s="97" t="s">
        <v>434</v>
      </c>
      <c r="B84" s="79">
        <v>1.3947847180109159</v>
      </c>
      <c r="C84" s="80">
        <v>0.98243524859999998</v>
      </c>
      <c r="D84" s="252">
        <f t="shared" si="6"/>
        <v>-0.41234946941091588</v>
      </c>
      <c r="E84" s="79">
        <v>1.2734990903577925</v>
      </c>
      <c r="F84" s="80">
        <v>0.95266448347722543</v>
      </c>
      <c r="G84" s="252">
        <f t="shared" si="7"/>
        <v>-0.32083460688056709</v>
      </c>
      <c r="H84" s="79">
        <v>1.0509296685529508</v>
      </c>
      <c r="I84" s="80">
        <v>1.1924119241</v>
      </c>
      <c r="J84" s="252">
        <f t="shared" si="8"/>
        <v>0.14148225554704918</v>
      </c>
      <c r="K84" s="79">
        <v>1.0509296685529508</v>
      </c>
      <c r="L84" s="80">
        <v>1.1924119241192412</v>
      </c>
      <c r="M84" s="252">
        <f t="shared" si="9"/>
        <v>0.14148225556629046</v>
      </c>
      <c r="N84" s="79">
        <v>1.1737089201877933</v>
      </c>
      <c r="O84" s="80">
        <v>0.51020408159999997</v>
      </c>
      <c r="P84" s="252">
        <f t="shared" si="10"/>
        <v>-0.6635048385877933</v>
      </c>
      <c r="Q84" s="79">
        <v>0.93896713615023475</v>
      </c>
      <c r="R84" s="80">
        <v>0.51020408163265307</v>
      </c>
      <c r="S84" s="252">
        <f t="shared" si="11"/>
        <v>-0.42876305451758168</v>
      </c>
    </row>
    <row r="85" spans="1:19">
      <c r="A85" s="97" t="s">
        <v>435</v>
      </c>
      <c r="B85" s="79">
        <v>0.98039215686274506</v>
      </c>
      <c r="C85" s="80">
        <v>0.52980132449999995</v>
      </c>
      <c r="D85" s="252">
        <f t="shared" si="6"/>
        <v>-0.45059083236274511</v>
      </c>
      <c r="E85" s="79">
        <v>0.93256814921090381</v>
      </c>
      <c r="F85" s="80">
        <v>0.49195837275307475</v>
      </c>
      <c r="G85" s="252">
        <f t="shared" si="7"/>
        <v>-0.44060977645782906</v>
      </c>
      <c r="H85" s="79">
        <v>1.1121408711770158</v>
      </c>
      <c r="I85" s="80">
        <v>0.28880866430000002</v>
      </c>
      <c r="J85" s="252">
        <f t="shared" si="8"/>
        <v>-0.82333220687701569</v>
      </c>
      <c r="K85" s="79">
        <v>1.1121408711770158</v>
      </c>
      <c r="L85" s="80">
        <v>0.21660649819494585</v>
      </c>
      <c r="M85" s="252">
        <f t="shared" si="9"/>
        <v>-0.89553437298206995</v>
      </c>
      <c r="N85" s="79">
        <v>0.82191780821917804</v>
      </c>
      <c r="O85" s="80">
        <v>1.0504201681000001</v>
      </c>
      <c r="P85" s="252">
        <f t="shared" si="10"/>
        <v>0.22850235988082201</v>
      </c>
      <c r="Q85" s="79">
        <v>0.82191780821917804</v>
      </c>
      <c r="R85" s="80">
        <v>1.0504201680672269</v>
      </c>
      <c r="S85" s="252">
        <f t="shared" si="11"/>
        <v>0.2285023598480489</v>
      </c>
    </row>
    <row r="86" spans="1:19">
      <c r="A86" s="97" t="s">
        <v>436</v>
      </c>
      <c r="B86" s="79">
        <v>0.82096621408272819</v>
      </c>
      <c r="C86" s="80">
        <v>0.66563124029999998</v>
      </c>
      <c r="D86" s="252">
        <f t="shared" si="6"/>
        <v>-0.1553349737827282</v>
      </c>
      <c r="E86" s="79">
        <v>0.75781496684559524</v>
      </c>
      <c r="F86" s="80">
        <v>0.64344353228311513</v>
      </c>
      <c r="G86" s="252">
        <f t="shared" si="7"/>
        <v>-0.11437143456248011</v>
      </c>
      <c r="H86" s="79">
        <v>0.62034739454094301</v>
      </c>
      <c r="I86" s="80">
        <v>0.67854113660000004</v>
      </c>
      <c r="J86" s="252">
        <f t="shared" si="8"/>
        <v>5.819374205905703E-2</v>
      </c>
      <c r="K86" s="79">
        <v>0.49627791563275436</v>
      </c>
      <c r="L86" s="80">
        <v>0.59372349448685324</v>
      </c>
      <c r="M86" s="252">
        <f t="shared" si="9"/>
        <v>9.744557885409888E-2</v>
      </c>
      <c r="N86" s="79">
        <v>0.38314176245210724</v>
      </c>
      <c r="O86" s="80">
        <v>0.54200542009999997</v>
      </c>
      <c r="P86" s="252">
        <f t="shared" si="10"/>
        <v>0.15886365764789273</v>
      </c>
      <c r="Q86" s="79">
        <v>0.38314176245210724</v>
      </c>
      <c r="R86" s="80">
        <v>0.54200542005420049</v>
      </c>
      <c r="S86" s="252">
        <f t="shared" si="11"/>
        <v>0.15886365760209326</v>
      </c>
    </row>
    <row r="87" spans="1:19">
      <c r="A87" s="97" t="s">
        <v>437</v>
      </c>
      <c r="B87" s="79">
        <v>0.62256809338521402</v>
      </c>
      <c r="C87" s="80">
        <v>0.52414825909999996</v>
      </c>
      <c r="D87" s="252">
        <f t="shared" si="6"/>
        <v>-9.8419834285214058E-2</v>
      </c>
      <c r="E87" s="79">
        <v>0.54474708171206221</v>
      </c>
      <c r="F87" s="80">
        <v>0.48670909771621118</v>
      </c>
      <c r="G87" s="252">
        <f t="shared" si="7"/>
        <v>-5.8037983995851028E-2</v>
      </c>
      <c r="H87" s="79">
        <v>0.4178272980501393</v>
      </c>
      <c r="I87" s="80">
        <v>0.4304160689</v>
      </c>
      <c r="J87" s="252">
        <f t="shared" si="8"/>
        <v>1.2588770849860709E-2</v>
      </c>
      <c r="K87" s="79">
        <v>0.2785515320334262</v>
      </c>
      <c r="L87" s="80">
        <v>0.43041606886657102</v>
      </c>
      <c r="M87" s="252">
        <f t="shared" si="9"/>
        <v>0.15186453683314483</v>
      </c>
      <c r="N87" s="79">
        <v>0.5</v>
      </c>
      <c r="O87" s="80">
        <v>0.43290043290000002</v>
      </c>
      <c r="P87" s="252">
        <f t="shared" si="10"/>
        <v>-6.7099567099999979E-2</v>
      </c>
      <c r="Q87" s="79">
        <v>0</v>
      </c>
      <c r="R87" s="80">
        <v>0.4329004329004329</v>
      </c>
      <c r="S87" s="252">
        <f t="shared" si="11"/>
        <v>0.4329004329004329</v>
      </c>
    </row>
    <row r="88" spans="1:19">
      <c r="A88" s="97" t="s">
        <v>438</v>
      </c>
      <c r="B88" s="79">
        <v>0.48025613660618999</v>
      </c>
      <c r="C88" s="80">
        <v>0.28076743100000001</v>
      </c>
      <c r="D88" s="252">
        <f t="shared" si="6"/>
        <v>-0.19948870560618998</v>
      </c>
      <c r="E88" s="79">
        <v>0.48025613660618999</v>
      </c>
      <c r="F88" s="80">
        <v>0.23397285914833879</v>
      </c>
      <c r="G88" s="252">
        <f t="shared" si="7"/>
        <v>-0.2462832774578512</v>
      </c>
      <c r="H88" s="79">
        <v>0.63157894736842102</v>
      </c>
      <c r="I88" s="80">
        <v>0.47770700640000002</v>
      </c>
      <c r="J88" s="252">
        <f t="shared" si="8"/>
        <v>-0.15387194096842099</v>
      </c>
      <c r="K88" s="79">
        <v>0.63157894736842102</v>
      </c>
      <c r="L88" s="80">
        <v>0.31847133757961787</v>
      </c>
      <c r="M88" s="252">
        <f t="shared" si="9"/>
        <v>-0.31310760978880314</v>
      </c>
      <c r="N88" s="79">
        <v>0.6578947368421052</v>
      </c>
      <c r="O88" s="80">
        <v>0</v>
      </c>
      <c r="P88" s="252">
        <f t="shared" si="10"/>
        <v>-0.6578947368421052</v>
      </c>
      <c r="Q88" s="79">
        <v>0.6578947368421052</v>
      </c>
      <c r="R88" s="80">
        <v>0</v>
      </c>
      <c r="S88" s="252">
        <f t="shared" si="11"/>
        <v>-0.6578947368421052</v>
      </c>
    </row>
    <row r="89" spans="1:19">
      <c r="A89" s="97" t="s">
        <v>439</v>
      </c>
      <c r="B89" s="79">
        <v>0.85166784953867991</v>
      </c>
      <c r="C89" s="80">
        <v>0.29976019180000002</v>
      </c>
      <c r="D89" s="252">
        <f t="shared" si="6"/>
        <v>-0.55190765773867989</v>
      </c>
      <c r="E89" s="79">
        <v>0.85166784953867991</v>
      </c>
      <c r="F89" s="80">
        <v>0.29976019184652281</v>
      </c>
      <c r="G89" s="252">
        <f t="shared" si="7"/>
        <v>-0.55190765769215711</v>
      </c>
      <c r="H89" s="79">
        <v>1.0443864229765014</v>
      </c>
      <c r="I89" s="80">
        <v>0.24509803920000001</v>
      </c>
      <c r="J89" s="252">
        <f t="shared" si="8"/>
        <v>-0.79928838377650147</v>
      </c>
      <c r="K89" s="79">
        <v>1.0443864229765014</v>
      </c>
      <c r="L89" s="80">
        <v>0.24509803921568626</v>
      </c>
      <c r="M89" s="252">
        <f t="shared" si="9"/>
        <v>-0.79928838376081512</v>
      </c>
      <c r="N89" s="79">
        <v>0.95238095238095244</v>
      </c>
      <c r="O89" s="80">
        <v>0</v>
      </c>
      <c r="P89" s="252">
        <f t="shared" si="10"/>
        <v>-0.95238095238095244</v>
      </c>
      <c r="Q89" s="79">
        <v>0.95238095238095244</v>
      </c>
      <c r="R89" s="80">
        <v>0</v>
      </c>
      <c r="S89" s="252">
        <f t="shared" si="11"/>
        <v>-0.95238095238095244</v>
      </c>
    </row>
    <row r="90" spans="1:19">
      <c r="A90" s="97" t="s">
        <v>440</v>
      </c>
      <c r="B90" s="79">
        <v>0.54585152838427942</v>
      </c>
      <c r="C90" s="80">
        <v>8.42459983E-2</v>
      </c>
      <c r="D90" s="252">
        <f t="shared" si="6"/>
        <v>-0.4616055300842794</v>
      </c>
      <c r="E90" s="79">
        <v>0.43668122270742354</v>
      </c>
      <c r="F90" s="80">
        <v>8.4245998315080034E-2</v>
      </c>
      <c r="G90" s="252">
        <f t="shared" si="7"/>
        <v>-0.35243522439234354</v>
      </c>
      <c r="H90" s="79">
        <v>0</v>
      </c>
      <c r="I90" s="80">
        <v>0</v>
      </c>
      <c r="J90" s="252">
        <f t="shared" si="8"/>
        <v>0</v>
      </c>
      <c r="K90" s="79">
        <v>0</v>
      </c>
      <c r="L90" s="80">
        <v>0</v>
      </c>
      <c r="M90" s="252">
        <f t="shared" si="9"/>
        <v>0</v>
      </c>
      <c r="N90" s="79">
        <v>1.639344262295082</v>
      </c>
      <c r="O90" s="80">
        <v>0</v>
      </c>
      <c r="P90" s="252">
        <f t="shared" si="10"/>
        <v>-1.639344262295082</v>
      </c>
      <c r="Q90" s="79">
        <v>1.639344262295082</v>
      </c>
      <c r="R90" s="80">
        <v>0</v>
      </c>
      <c r="S90" s="252">
        <f t="shared" si="11"/>
        <v>-1.639344262295082</v>
      </c>
    </row>
    <row r="91" spans="1:19">
      <c r="A91" s="97" t="s">
        <v>441</v>
      </c>
      <c r="B91" s="79">
        <v>0.43130006161429446</v>
      </c>
      <c r="C91" s="80">
        <v>0.13380909899999999</v>
      </c>
      <c r="D91" s="252">
        <f t="shared" si="6"/>
        <v>-0.29749096261429447</v>
      </c>
      <c r="E91" s="79">
        <v>0.36968576709796674</v>
      </c>
      <c r="F91" s="80">
        <v>0.13380909901873325</v>
      </c>
      <c r="G91" s="252">
        <f t="shared" si="7"/>
        <v>-0.23587666807923349</v>
      </c>
      <c r="H91" s="79">
        <v>0.4464285714285714</v>
      </c>
      <c r="I91" s="80">
        <v>0</v>
      </c>
      <c r="J91" s="252">
        <f t="shared" si="8"/>
        <v>-0.4464285714285714</v>
      </c>
      <c r="K91" s="79">
        <v>0.4464285714285714</v>
      </c>
      <c r="L91" s="80">
        <v>0</v>
      </c>
      <c r="M91" s="252">
        <f t="shared" si="9"/>
        <v>-0.4464285714285714</v>
      </c>
      <c r="N91" s="87">
        <v>0.82644628099173556</v>
      </c>
      <c r="O91" s="88">
        <v>0</v>
      </c>
      <c r="P91" s="254">
        <f t="shared" si="10"/>
        <v>-0.82644628099173556</v>
      </c>
      <c r="Q91" s="87">
        <v>0</v>
      </c>
      <c r="R91" s="88">
        <v>0</v>
      </c>
      <c r="S91" s="254">
        <f t="shared" si="11"/>
        <v>0</v>
      </c>
    </row>
    <row r="92" spans="1:19">
      <c r="A92" s="96" t="s">
        <v>447</v>
      </c>
      <c r="B92" s="72">
        <v>60.203883613960308</v>
      </c>
      <c r="C92" s="73">
        <v>63.919555394100001</v>
      </c>
      <c r="D92" s="253">
        <f t="shared" si="6"/>
        <v>3.7156717801396937</v>
      </c>
      <c r="E92" s="72">
        <v>56.951104879488625</v>
      </c>
      <c r="F92" s="73">
        <v>61.421578937305213</v>
      </c>
      <c r="G92" s="253">
        <f t="shared" si="7"/>
        <v>4.4704740578165882</v>
      </c>
      <c r="H92" s="72">
        <v>59.907683758992725</v>
      </c>
      <c r="I92" s="73">
        <v>63.708732084799998</v>
      </c>
      <c r="J92" s="253">
        <f t="shared" si="8"/>
        <v>3.8010483258072725</v>
      </c>
      <c r="K92" s="72">
        <v>56.357318156369317</v>
      </c>
      <c r="L92" s="73">
        <v>60.917624433353183</v>
      </c>
      <c r="M92" s="253">
        <f t="shared" si="9"/>
        <v>4.5603062769838658</v>
      </c>
      <c r="N92" s="72">
        <v>60.307993214732001</v>
      </c>
      <c r="O92" s="73">
        <v>63.835054190999998</v>
      </c>
      <c r="P92" s="253">
        <f t="shared" si="10"/>
        <v>3.5270609762679968</v>
      </c>
      <c r="Q92" s="72">
        <v>56.970293323996543</v>
      </c>
      <c r="R92" s="73">
        <v>61.241582761495536</v>
      </c>
      <c r="S92" s="253">
        <f t="shared" si="11"/>
        <v>4.2712894374989929</v>
      </c>
    </row>
    <row r="93" spans="1:19">
      <c r="A93" s="105" t="s">
        <v>347</v>
      </c>
      <c r="B93" s="87">
        <v>12.691459062796676</v>
      </c>
      <c r="C93" s="88">
        <v>14.122342976500001</v>
      </c>
      <c r="D93" s="254">
        <f t="shared" si="6"/>
        <v>1.4308839137033242</v>
      </c>
      <c r="E93" s="87">
        <v>12.359545646115548</v>
      </c>
      <c r="F93" s="88">
        <v>13.853781624205935</v>
      </c>
      <c r="G93" s="254">
        <f t="shared" si="7"/>
        <v>1.4942359780903871</v>
      </c>
      <c r="H93" s="87">
        <v>12.035798143452887</v>
      </c>
      <c r="I93" s="88">
        <v>13.818217475799999</v>
      </c>
      <c r="J93" s="254">
        <f t="shared" si="8"/>
        <v>1.7824193323471125</v>
      </c>
      <c r="K93" s="87">
        <v>11.652618481129963</v>
      </c>
      <c r="L93" s="88">
        <v>13.462532760434309</v>
      </c>
      <c r="M93" s="254">
        <f t="shared" si="9"/>
        <v>1.8099142793043459</v>
      </c>
      <c r="N93" s="87">
        <v>11.995902608147507</v>
      </c>
      <c r="O93" s="88">
        <v>13.704527991899999</v>
      </c>
      <c r="P93" s="254">
        <f t="shared" si="10"/>
        <v>1.7086253837524925</v>
      </c>
      <c r="Q93" s="87">
        <v>11.627137341423056</v>
      </c>
      <c r="R93" s="88">
        <v>13.462098932252339</v>
      </c>
      <c r="S93" s="254">
        <f t="shared" si="11"/>
        <v>1.8349615908292822</v>
      </c>
    </row>
    <row r="94" spans="1:19">
      <c r="A94" s="61" t="s">
        <v>253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4"/>
  <sheetViews>
    <sheetView workbookViewId="0"/>
  </sheetViews>
  <sheetFormatPr defaultRowHeight="13.5"/>
  <cols>
    <col min="1" max="1" width="11" style="61" customWidth="1"/>
    <col min="2" max="2" width="17.875" style="61" customWidth="1"/>
    <col min="3" max="17" width="7.75" style="61" customWidth="1"/>
  </cols>
  <sheetData>
    <row r="1" spans="1:18" ht="15.75" customHeight="1">
      <c r="A1" s="59" t="s">
        <v>154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 t="s">
        <v>155</v>
      </c>
      <c r="R1" s="61"/>
    </row>
    <row r="2" spans="1:18">
      <c r="A2" s="229" t="s">
        <v>156</v>
      </c>
      <c r="B2" s="62"/>
      <c r="C2" s="231" t="s">
        <v>157</v>
      </c>
      <c r="D2" s="232"/>
      <c r="E2" s="232"/>
      <c r="F2" s="232"/>
      <c r="G2" s="233"/>
      <c r="H2" s="232" t="s">
        <v>158</v>
      </c>
      <c r="I2" s="232"/>
      <c r="J2" s="232"/>
      <c r="K2" s="232"/>
      <c r="L2" s="232"/>
      <c r="M2" s="231" t="s">
        <v>159</v>
      </c>
      <c r="N2" s="232"/>
      <c r="O2" s="232"/>
      <c r="P2" s="232"/>
      <c r="Q2" s="233"/>
      <c r="R2" s="61"/>
    </row>
    <row r="3" spans="1:18" ht="54">
      <c r="A3" s="230"/>
      <c r="B3" s="63"/>
      <c r="C3" s="64" t="s">
        <v>160</v>
      </c>
      <c r="D3" s="65" t="s">
        <v>161</v>
      </c>
      <c r="E3" s="66" t="s">
        <v>162</v>
      </c>
      <c r="F3" s="67" t="s">
        <v>163</v>
      </c>
      <c r="G3" s="68" t="s">
        <v>164</v>
      </c>
      <c r="H3" s="66" t="s">
        <v>160</v>
      </c>
      <c r="I3" s="64" t="s">
        <v>161</v>
      </c>
      <c r="J3" s="66" t="s">
        <v>162</v>
      </c>
      <c r="K3" s="67" t="s">
        <v>163</v>
      </c>
      <c r="L3" s="69" t="s">
        <v>164</v>
      </c>
      <c r="M3" s="69" t="s">
        <v>160</v>
      </c>
      <c r="N3" s="64" t="s">
        <v>161</v>
      </c>
      <c r="O3" s="67" t="s">
        <v>162</v>
      </c>
      <c r="P3" s="64" t="s">
        <v>163</v>
      </c>
      <c r="Q3" s="66" t="s">
        <v>164</v>
      </c>
      <c r="R3" s="61"/>
    </row>
    <row r="4" spans="1:18">
      <c r="A4" s="70" t="s">
        <v>165</v>
      </c>
      <c r="B4" s="71" t="s">
        <v>166</v>
      </c>
      <c r="C4" s="72">
        <f>C15</f>
        <v>60.464581478005542</v>
      </c>
      <c r="D4" s="73">
        <f t="shared" ref="D4:L4" si="0">D15</f>
        <v>30.233178632661524</v>
      </c>
      <c r="E4" s="73">
        <f t="shared" si="0"/>
        <v>0.50214825870735114</v>
      </c>
      <c r="F4" s="73">
        <f t="shared" si="0"/>
        <v>1.2148161039048675</v>
      </c>
      <c r="G4" s="74">
        <f t="shared" si="0"/>
        <v>5.6509991911288768</v>
      </c>
      <c r="H4" s="73">
        <f t="shared" si="0"/>
        <v>59.258983758050476</v>
      </c>
      <c r="I4" s="73">
        <f t="shared" si="0"/>
        <v>32.704589920615291</v>
      </c>
      <c r="J4" s="73">
        <f t="shared" si="0"/>
        <v>0.50733387421268328</v>
      </c>
      <c r="K4" s="73">
        <f t="shared" si="0"/>
        <v>1.2065559420901584</v>
      </c>
      <c r="L4" s="73">
        <f t="shared" si="0"/>
        <v>4.594288590847837</v>
      </c>
      <c r="M4" s="75">
        <f>H4-C4</f>
        <v>-1.2055977199550654</v>
      </c>
      <c r="N4" s="76">
        <f t="shared" ref="N4:Q13" si="1">I4-D4</f>
        <v>2.4714112879537673</v>
      </c>
      <c r="O4" s="76">
        <f t="shared" si="1"/>
        <v>5.1856155053321418E-3</v>
      </c>
      <c r="P4" s="76">
        <f t="shared" si="1"/>
        <v>-8.2601618147091216E-3</v>
      </c>
      <c r="Q4" s="77">
        <f t="shared" si="1"/>
        <v>-1.0567106002810398</v>
      </c>
    </row>
    <row r="5" spans="1:18">
      <c r="A5" s="60" t="s">
        <v>167</v>
      </c>
      <c r="B5" s="78" t="s">
        <v>168</v>
      </c>
      <c r="C5" s="79">
        <f>C77</f>
        <v>57.144341514100482</v>
      </c>
      <c r="D5" s="80">
        <f t="shared" ref="D5:L5" si="2">D77</f>
        <v>36.940041855087735</v>
      </c>
      <c r="E5" s="80">
        <f t="shared" si="2"/>
        <v>0.47386983945793271</v>
      </c>
      <c r="F5" s="80">
        <f t="shared" si="2"/>
        <v>0.64963193865156366</v>
      </c>
      <c r="G5" s="81">
        <f t="shared" si="2"/>
        <v>2.902196660373769</v>
      </c>
      <c r="H5" s="80">
        <f t="shared" si="2"/>
        <v>56.343091714378311</v>
      </c>
      <c r="I5" s="80">
        <f t="shared" si="2"/>
        <v>37.597061683050661</v>
      </c>
      <c r="J5" s="80">
        <f t="shared" si="2"/>
        <v>0.44982175650858808</v>
      </c>
      <c r="K5" s="80">
        <f t="shared" si="2"/>
        <v>1.3814410716214758</v>
      </c>
      <c r="L5" s="80">
        <f t="shared" si="2"/>
        <v>2.5165820460192285</v>
      </c>
      <c r="M5" s="82">
        <f t="shared" ref="M5:M13" si="3">H5-C5</f>
        <v>-0.80124979972217147</v>
      </c>
      <c r="N5" s="83">
        <f t="shared" si="1"/>
        <v>0.65701982796292668</v>
      </c>
      <c r="O5" s="83">
        <f t="shared" si="1"/>
        <v>-2.4048082949344629E-2</v>
      </c>
      <c r="P5" s="83">
        <f t="shared" si="1"/>
        <v>0.73180913296991212</v>
      </c>
      <c r="Q5" s="84">
        <f t="shared" si="1"/>
        <v>-0.38561461435454047</v>
      </c>
    </row>
    <row r="6" spans="1:18">
      <c r="A6" s="60" t="s">
        <v>169</v>
      </c>
      <c r="B6" s="78" t="s">
        <v>168</v>
      </c>
      <c r="C6" s="79">
        <f>C201</f>
        <v>68.767234851190906</v>
      </c>
      <c r="D6" s="80">
        <f t="shared" ref="D6:L6" si="4">D201</f>
        <v>24.115932503679151</v>
      </c>
      <c r="E6" s="80">
        <f t="shared" si="4"/>
        <v>0.47043106773921611</v>
      </c>
      <c r="F6" s="80">
        <f t="shared" si="4"/>
        <v>1.2244781322779295</v>
      </c>
      <c r="G6" s="81">
        <f t="shared" si="4"/>
        <v>4.2613839317607054</v>
      </c>
      <c r="H6" s="80">
        <f t="shared" si="4"/>
        <v>67.596604612798487</v>
      </c>
      <c r="I6" s="80">
        <f t="shared" si="4"/>
        <v>26.146500029582608</v>
      </c>
      <c r="J6" s="80">
        <f t="shared" si="4"/>
        <v>0.43469030490966859</v>
      </c>
      <c r="K6" s="80">
        <f t="shared" si="4"/>
        <v>1.0500085267513772</v>
      </c>
      <c r="L6" s="80">
        <f t="shared" si="4"/>
        <v>3.6014213572500009</v>
      </c>
      <c r="M6" s="82">
        <f t="shared" si="3"/>
        <v>-1.1706302383924196</v>
      </c>
      <c r="N6" s="83">
        <f t="shared" si="1"/>
        <v>2.0305675259034572</v>
      </c>
      <c r="O6" s="83">
        <f t="shared" si="1"/>
        <v>-3.5740762829547523E-2</v>
      </c>
      <c r="P6" s="83">
        <f t="shared" si="1"/>
        <v>-0.17446960552655222</v>
      </c>
      <c r="Q6" s="84">
        <f t="shared" si="1"/>
        <v>-0.6599625745107045</v>
      </c>
    </row>
    <row r="7" spans="1:18">
      <c r="A7" s="60" t="s">
        <v>170</v>
      </c>
      <c r="B7" s="78" t="s">
        <v>168</v>
      </c>
      <c r="C7" s="79">
        <f>C263</f>
        <v>66.872223616856402</v>
      </c>
      <c r="D7" s="80">
        <f t="shared" ref="D7:L7" si="5">D263</f>
        <v>24.650826047885673</v>
      </c>
      <c r="E7" s="80">
        <f t="shared" si="5"/>
        <v>0.41438825887805925</v>
      </c>
      <c r="F7" s="80">
        <f t="shared" si="5"/>
        <v>1.7219487526513211</v>
      </c>
      <c r="G7" s="81">
        <f t="shared" si="5"/>
        <v>5.1578422705129467</v>
      </c>
      <c r="H7" s="80">
        <f t="shared" si="5"/>
        <v>65.91589121921686</v>
      </c>
      <c r="I7" s="80">
        <f t="shared" si="5"/>
        <v>27.23859051125288</v>
      </c>
      <c r="J7" s="80">
        <f t="shared" si="5"/>
        <v>0.39510199510759447</v>
      </c>
      <c r="K7" s="80">
        <f t="shared" si="5"/>
        <v>1.7256403346993341</v>
      </c>
      <c r="L7" s="80">
        <f t="shared" si="5"/>
        <v>4.0472582581216381</v>
      </c>
      <c r="M7" s="82">
        <f t="shared" si="3"/>
        <v>-0.95633239763954236</v>
      </c>
      <c r="N7" s="83">
        <f t="shared" si="1"/>
        <v>2.5877644633672077</v>
      </c>
      <c r="O7" s="83">
        <f t="shared" si="1"/>
        <v>-1.9286263770464773E-2</v>
      </c>
      <c r="P7" s="83">
        <f t="shared" si="1"/>
        <v>3.691582048013009E-3</v>
      </c>
      <c r="Q7" s="84">
        <f t="shared" si="1"/>
        <v>-1.1105840123913087</v>
      </c>
    </row>
    <row r="8" spans="1:18">
      <c r="A8" s="60" t="s">
        <v>171</v>
      </c>
      <c r="B8" s="78" t="s">
        <v>168</v>
      </c>
      <c r="C8" s="79">
        <f>C325</f>
        <v>58.91111319790069</v>
      </c>
      <c r="D8" s="80">
        <f t="shared" ref="D8:L8" si="6">D325</f>
        <v>20.440103922121015</v>
      </c>
      <c r="E8" s="80">
        <f t="shared" si="6"/>
        <v>0.46013710207531222</v>
      </c>
      <c r="F8" s="80">
        <f t="shared" si="6"/>
        <v>1.3376321198651933</v>
      </c>
      <c r="G8" s="81">
        <f t="shared" si="6"/>
        <v>15.287820452624659</v>
      </c>
      <c r="H8" s="80">
        <f t="shared" si="6"/>
        <v>59.084708561113452</v>
      </c>
      <c r="I8" s="80">
        <f t="shared" si="6"/>
        <v>23.58895988676807</v>
      </c>
      <c r="J8" s="80">
        <f t="shared" si="6"/>
        <v>0.55795444055836474</v>
      </c>
      <c r="K8" s="80">
        <f t="shared" si="6"/>
        <v>1.2748848706140574</v>
      </c>
      <c r="L8" s="80">
        <f t="shared" si="6"/>
        <v>12.151919506866736</v>
      </c>
      <c r="M8" s="82">
        <f t="shared" si="3"/>
        <v>0.17359536321276181</v>
      </c>
      <c r="N8" s="83">
        <f t="shared" si="1"/>
        <v>3.1488559646470549</v>
      </c>
      <c r="O8" s="83">
        <f t="shared" si="1"/>
        <v>9.7817338483052518E-2</v>
      </c>
      <c r="P8" s="83">
        <f t="shared" si="1"/>
        <v>-6.2747249251135839E-2</v>
      </c>
      <c r="Q8" s="84">
        <f t="shared" si="1"/>
        <v>-3.135900945757923</v>
      </c>
    </row>
    <row r="9" spans="1:18">
      <c r="A9" s="60" t="s">
        <v>172</v>
      </c>
      <c r="B9" s="78" t="s">
        <v>168</v>
      </c>
      <c r="C9" s="79">
        <f>C387</f>
        <v>60.895755631976087</v>
      </c>
      <c r="D9" s="80">
        <f t="shared" ref="D9:L9" si="7">D387</f>
        <v>26.683232861030227</v>
      </c>
      <c r="E9" s="80">
        <f t="shared" si="7"/>
        <v>0.44928609393668201</v>
      </c>
      <c r="F9" s="80">
        <f t="shared" si="7"/>
        <v>1.3873809210137784</v>
      </c>
      <c r="G9" s="81">
        <f t="shared" si="7"/>
        <v>8.2761315059034093</v>
      </c>
      <c r="H9" s="80">
        <f t="shared" si="7"/>
        <v>60.57403273155554</v>
      </c>
      <c r="I9" s="80">
        <f t="shared" si="7"/>
        <v>28.870831648707085</v>
      </c>
      <c r="J9" s="80">
        <f t="shared" si="7"/>
        <v>0.51329829310738828</v>
      </c>
      <c r="K9" s="80">
        <f t="shared" si="7"/>
        <v>1.2929140225359044</v>
      </c>
      <c r="L9" s="80">
        <f t="shared" si="7"/>
        <v>6.7919735616221635</v>
      </c>
      <c r="M9" s="82">
        <f t="shared" si="3"/>
        <v>-0.32172290042054641</v>
      </c>
      <c r="N9" s="83">
        <f t="shared" si="1"/>
        <v>2.1875987876768583</v>
      </c>
      <c r="O9" s="83">
        <f t="shared" si="1"/>
        <v>6.4012199170706274E-2</v>
      </c>
      <c r="P9" s="83">
        <f t="shared" si="1"/>
        <v>-9.4466898477874039E-2</v>
      </c>
      <c r="Q9" s="84">
        <f t="shared" si="1"/>
        <v>-1.4841579442812458</v>
      </c>
    </row>
    <row r="10" spans="1:18">
      <c r="A10" s="60" t="s">
        <v>173</v>
      </c>
      <c r="B10" s="78" t="s">
        <v>168</v>
      </c>
      <c r="C10" s="79">
        <f>C449</f>
        <v>61.05431208568136</v>
      </c>
      <c r="D10" s="80">
        <f t="shared" ref="D10:L10" si="8">D449</f>
        <v>20.541746402630494</v>
      </c>
      <c r="E10" s="80">
        <f t="shared" si="8"/>
        <v>0.35841536005413233</v>
      </c>
      <c r="F10" s="80">
        <f t="shared" si="8"/>
        <v>0.97057610775720793</v>
      </c>
      <c r="G10" s="81">
        <f t="shared" si="8"/>
        <v>13.012909296596639</v>
      </c>
      <c r="H10" s="80">
        <f t="shared" si="8"/>
        <v>61.691489699058167</v>
      </c>
      <c r="I10" s="80">
        <f t="shared" si="8"/>
        <v>22.793146094732723</v>
      </c>
      <c r="J10" s="80">
        <f t="shared" si="8"/>
        <v>0.31711467923850195</v>
      </c>
      <c r="K10" s="80">
        <f t="shared" si="8"/>
        <v>0.81815587243533505</v>
      </c>
      <c r="L10" s="80">
        <f t="shared" si="8"/>
        <v>10.424616555500354</v>
      </c>
      <c r="M10" s="82">
        <f t="shared" si="3"/>
        <v>0.63717761337680656</v>
      </c>
      <c r="N10" s="83">
        <f t="shared" si="1"/>
        <v>2.251399692102229</v>
      </c>
      <c r="O10" s="83">
        <f t="shared" si="1"/>
        <v>-4.1300680815630375E-2</v>
      </c>
      <c r="P10" s="83">
        <f t="shared" si="1"/>
        <v>-0.15242023532187288</v>
      </c>
      <c r="Q10" s="84">
        <f t="shared" si="1"/>
        <v>-2.5882927410962857</v>
      </c>
    </row>
    <row r="11" spans="1:18">
      <c r="A11" s="60" t="s">
        <v>174</v>
      </c>
      <c r="B11" s="78" t="s">
        <v>168</v>
      </c>
      <c r="C11" s="79">
        <f>C511</f>
        <v>53.269401241034728</v>
      </c>
      <c r="D11" s="80">
        <f t="shared" ref="D11:L11" si="9">D511</f>
        <v>21.76968329438311</v>
      </c>
      <c r="E11" s="80">
        <f t="shared" si="9"/>
        <v>0.40293335482311221</v>
      </c>
      <c r="F11" s="80">
        <f t="shared" si="9"/>
        <v>1.2942219356918365</v>
      </c>
      <c r="G11" s="81">
        <f t="shared" si="9"/>
        <v>17.266500120880007</v>
      </c>
      <c r="H11" s="80">
        <f t="shared" si="9"/>
        <v>53.85898162389703</v>
      </c>
      <c r="I11" s="80">
        <f t="shared" si="9"/>
        <v>24.871691087185297</v>
      </c>
      <c r="J11" s="80">
        <f t="shared" si="9"/>
        <v>0.4031409374241075</v>
      </c>
      <c r="K11" s="80">
        <f t="shared" si="9"/>
        <v>1.5429450335950783</v>
      </c>
      <c r="L11" s="80">
        <f t="shared" si="9"/>
        <v>13.990123856553064</v>
      </c>
      <c r="M11" s="82">
        <f t="shared" si="3"/>
        <v>0.58958038286230163</v>
      </c>
      <c r="N11" s="83">
        <f t="shared" si="1"/>
        <v>3.102007792802187</v>
      </c>
      <c r="O11" s="83">
        <f t="shared" si="1"/>
        <v>2.0758260099529302E-4</v>
      </c>
      <c r="P11" s="83">
        <f t="shared" si="1"/>
        <v>0.24872309790324176</v>
      </c>
      <c r="Q11" s="84">
        <f t="shared" si="1"/>
        <v>-3.2763762643269434</v>
      </c>
    </row>
    <row r="12" spans="1:18">
      <c r="A12" s="60" t="s">
        <v>175</v>
      </c>
      <c r="B12" s="78" t="s">
        <v>168</v>
      </c>
      <c r="C12" s="79">
        <f>C573</f>
        <v>55.252557375311397</v>
      </c>
      <c r="D12" s="80">
        <f t="shared" ref="D12:L12" si="10">D573</f>
        <v>21.060581968516455</v>
      </c>
      <c r="E12" s="80">
        <f t="shared" si="10"/>
        <v>0.47437324428897021</v>
      </c>
      <c r="F12" s="80">
        <f t="shared" si="10"/>
        <v>1.518524407695977</v>
      </c>
      <c r="G12" s="81">
        <f t="shared" si="10"/>
        <v>16.73291991307574</v>
      </c>
      <c r="H12" s="80">
        <f t="shared" si="10"/>
        <v>56.381468237273879</v>
      </c>
      <c r="I12" s="80">
        <f t="shared" si="10"/>
        <v>23.540702566259991</v>
      </c>
      <c r="J12" s="80">
        <f t="shared" si="10"/>
        <v>0.42858645351283126</v>
      </c>
      <c r="K12" s="80">
        <f t="shared" si="10"/>
        <v>1.5066259991586033</v>
      </c>
      <c r="L12" s="80">
        <f t="shared" si="10"/>
        <v>13.533340344972656</v>
      </c>
      <c r="M12" s="82">
        <f t="shared" si="3"/>
        <v>1.1289108619624812</v>
      </c>
      <c r="N12" s="83">
        <f t="shared" si="1"/>
        <v>2.4801205977435359</v>
      </c>
      <c r="O12" s="83">
        <f t="shared" si="1"/>
        <v>-4.5786790776138953E-2</v>
      </c>
      <c r="P12" s="83">
        <f t="shared" si="1"/>
        <v>-1.1898408537373673E-2</v>
      </c>
      <c r="Q12" s="84">
        <f t="shared" si="1"/>
        <v>-3.1995795681030845</v>
      </c>
    </row>
    <row r="13" spans="1:18">
      <c r="A13" s="85" t="s">
        <v>176</v>
      </c>
      <c r="B13" s="86" t="s">
        <v>168</v>
      </c>
      <c r="C13" s="87">
        <f>C635</f>
        <v>56.4635141030748</v>
      </c>
      <c r="D13" s="88">
        <f t="shared" ref="D13:L13" si="11">D635</f>
        <v>24.66093818168023</v>
      </c>
      <c r="E13" s="88">
        <f t="shared" si="11"/>
        <v>0.44575959331550297</v>
      </c>
      <c r="F13" s="88">
        <f t="shared" si="11"/>
        <v>1.168459189286595</v>
      </c>
      <c r="G13" s="89">
        <f t="shared" si="11"/>
        <v>12.219503404844554</v>
      </c>
      <c r="H13" s="88">
        <f t="shared" si="11"/>
        <v>56.410990269032624</v>
      </c>
      <c r="I13" s="88">
        <f t="shared" si="11"/>
        <v>27.855371112383132</v>
      </c>
      <c r="J13" s="88">
        <f t="shared" si="11"/>
        <v>0.52852509063155884</v>
      </c>
      <c r="K13" s="88">
        <f t="shared" si="11"/>
        <v>1.1390955924441901</v>
      </c>
      <c r="L13" s="88">
        <f t="shared" si="11"/>
        <v>9.6851745850028621</v>
      </c>
      <c r="M13" s="90">
        <f t="shared" si="3"/>
        <v>-5.2523834042176532E-2</v>
      </c>
      <c r="N13" s="91">
        <f t="shared" si="1"/>
        <v>3.1944329307029022</v>
      </c>
      <c r="O13" s="91">
        <f t="shared" si="1"/>
        <v>8.2765497316055869E-2</v>
      </c>
      <c r="P13" s="91">
        <f t="shared" si="1"/>
        <v>-2.936359684240486E-2</v>
      </c>
      <c r="Q13" s="92">
        <f t="shared" si="1"/>
        <v>-2.5343288198416918</v>
      </c>
    </row>
    <row r="14" spans="1:18"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4" t="s">
        <v>177</v>
      </c>
      <c r="N14" s="94" t="s">
        <v>177</v>
      </c>
      <c r="O14" s="94" t="s">
        <v>177</v>
      </c>
      <c r="P14" s="94" t="s">
        <v>177</v>
      </c>
      <c r="Q14" s="94" t="s">
        <v>177</v>
      </c>
      <c r="R14" s="95" t="s">
        <v>177</v>
      </c>
    </row>
    <row r="15" spans="1:18">
      <c r="A15" s="70" t="s">
        <v>165</v>
      </c>
      <c r="B15" s="70" t="s">
        <v>178</v>
      </c>
      <c r="C15" s="72">
        <v>60.464581478005542</v>
      </c>
      <c r="D15" s="73">
        <v>30.233178632661524</v>
      </c>
      <c r="E15" s="73">
        <v>0.50214825870735114</v>
      </c>
      <c r="F15" s="73">
        <v>1.2148161039048675</v>
      </c>
      <c r="G15" s="74">
        <v>5.6509991911288768</v>
      </c>
      <c r="H15" s="73">
        <v>59.258983758050476</v>
      </c>
      <c r="I15" s="73">
        <v>32.704589920615291</v>
      </c>
      <c r="J15" s="73">
        <v>0.50733387421268328</v>
      </c>
      <c r="K15" s="73">
        <v>1.2065559420901584</v>
      </c>
      <c r="L15" s="73">
        <v>4.594288590847837</v>
      </c>
      <c r="M15" s="75">
        <f t="shared" ref="M15:Q30" si="12">H15-C15</f>
        <v>-1.2055977199550654</v>
      </c>
      <c r="N15" s="76">
        <f t="shared" si="12"/>
        <v>2.4714112879537673</v>
      </c>
      <c r="O15" s="76">
        <f t="shared" si="12"/>
        <v>5.1856155053321418E-3</v>
      </c>
      <c r="P15" s="76">
        <f t="shared" si="12"/>
        <v>-8.2601618147091216E-3</v>
      </c>
      <c r="Q15" s="77">
        <f t="shared" si="12"/>
        <v>-1.0567106002810398</v>
      </c>
    </row>
    <row r="16" spans="1:18">
      <c r="A16" s="60"/>
      <c r="B16" s="60" t="s">
        <v>179</v>
      </c>
      <c r="C16" s="79">
        <v>3.5087719298245612</v>
      </c>
      <c r="D16" s="80">
        <v>68.421052631578945</v>
      </c>
      <c r="E16" s="80">
        <v>5.2631578947368416</v>
      </c>
      <c r="F16" s="80">
        <v>0</v>
      </c>
      <c r="G16" s="81">
        <v>0</v>
      </c>
      <c r="H16" s="80">
        <v>2.8571428571428572</v>
      </c>
      <c r="I16" s="80">
        <v>94.285714285714278</v>
      </c>
      <c r="J16" s="80">
        <v>74.285714285714292</v>
      </c>
      <c r="K16" s="80">
        <v>0</v>
      </c>
      <c r="L16" s="80">
        <v>0</v>
      </c>
      <c r="M16" s="82">
        <f t="shared" si="12"/>
        <v>-0.651629072681704</v>
      </c>
      <c r="N16" s="83">
        <f t="shared" si="12"/>
        <v>25.864661654135332</v>
      </c>
      <c r="O16" s="83">
        <f t="shared" si="12"/>
        <v>69.022556390977456</v>
      </c>
      <c r="P16" s="83">
        <f t="shared" si="12"/>
        <v>0</v>
      </c>
      <c r="Q16" s="84">
        <f t="shared" si="12"/>
        <v>0</v>
      </c>
    </row>
    <row r="17" spans="1:17">
      <c r="A17" s="60"/>
      <c r="B17" s="60" t="s">
        <v>180</v>
      </c>
      <c r="C17" s="79">
        <v>1.596684332110341</v>
      </c>
      <c r="D17" s="80">
        <v>96.983285772523445</v>
      </c>
      <c r="E17" s="80">
        <v>3.1458078543280337</v>
      </c>
      <c r="F17" s="80">
        <v>10.578883000407664</v>
      </c>
      <c r="G17" s="81">
        <v>7.4738415545590436E-2</v>
      </c>
      <c r="H17" s="80">
        <v>1.4856016334577202</v>
      </c>
      <c r="I17" s="80">
        <v>97.542772653664727</v>
      </c>
      <c r="J17" s="80">
        <v>2.6050834330775188</v>
      </c>
      <c r="K17" s="80">
        <v>10.892065056678167</v>
      </c>
      <c r="L17" s="80">
        <v>4.2244596212067873E-2</v>
      </c>
      <c r="M17" s="82">
        <f t="shared" si="12"/>
        <v>-0.11108269865262077</v>
      </c>
      <c r="N17" s="83">
        <f t="shared" si="12"/>
        <v>0.55948688114128231</v>
      </c>
      <c r="O17" s="83">
        <f t="shared" si="12"/>
        <v>-0.5407244212505149</v>
      </c>
      <c r="P17" s="83">
        <f t="shared" si="12"/>
        <v>0.31318205627050233</v>
      </c>
      <c r="Q17" s="84">
        <f t="shared" si="12"/>
        <v>-3.2493819333522564E-2</v>
      </c>
    </row>
    <row r="18" spans="1:17">
      <c r="A18" s="60"/>
      <c r="B18" s="60" t="s">
        <v>181</v>
      </c>
      <c r="C18" s="79">
        <v>11.671478986204683</v>
      </c>
      <c r="D18" s="80">
        <v>84.40968880333655</v>
      </c>
      <c r="E18" s="80">
        <v>2.1976259223612451</v>
      </c>
      <c r="F18" s="80">
        <v>13.3237086942573</v>
      </c>
      <c r="G18" s="81">
        <v>0.26146936156560796</v>
      </c>
      <c r="H18" s="80">
        <v>9.2627858699195365</v>
      </c>
      <c r="I18" s="80">
        <v>87.403709231904202</v>
      </c>
      <c r="J18" s="80">
        <v>2.20289258325184</v>
      </c>
      <c r="K18" s="80">
        <v>13.095544461029046</v>
      </c>
      <c r="L18" s="80">
        <v>0.15097706178049994</v>
      </c>
      <c r="M18" s="82">
        <f t="shared" si="12"/>
        <v>-2.4086931162851464</v>
      </c>
      <c r="N18" s="83">
        <f t="shared" si="12"/>
        <v>2.9940204285676515</v>
      </c>
      <c r="O18" s="83">
        <f t="shared" si="12"/>
        <v>5.2666608905949097E-3</v>
      </c>
      <c r="P18" s="83">
        <f t="shared" si="12"/>
        <v>-0.22816423322825408</v>
      </c>
      <c r="Q18" s="84">
        <f t="shared" si="12"/>
        <v>-0.11049229978510802</v>
      </c>
    </row>
    <row r="19" spans="1:17">
      <c r="A19" s="60"/>
      <c r="B19" s="60" t="s">
        <v>182</v>
      </c>
      <c r="C19" s="79">
        <v>41.133483554875653</v>
      </c>
      <c r="D19" s="80">
        <v>54.460132718665363</v>
      </c>
      <c r="E19" s="80">
        <v>0.95404461166353138</v>
      </c>
      <c r="F19" s="80">
        <v>7.8742273582370332</v>
      </c>
      <c r="G19" s="81">
        <v>0.76799040787216011</v>
      </c>
      <c r="H19" s="80">
        <v>37.293554132235975</v>
      </c>
      <c r="I19" s="80">
        <v>58.917687142556886</v>
      </c>
      <c r="J19" s="80">
        <v>1.2002345158685384</v>
      </c>
      <c r="K19" s="80">
        <v>9.2921381873693303</v>
      </c>
      <c r="L19" s="80">
        <v>0.58850208520005753</v>
      </c>
      <c r="M19" s="82">
        <f t="shared" si="12"/>
        <v>-3.8399294226396776</v>
      </c>
      <c r="N19" s="83">
        <f t="shared" si="12"/>
        <v>4.4575544238915228</v>
      </c>
      <c r="O19" s="83">
        <f t="shared" si="12"/>
        <v>0.24618990420500697</v>
      </c>
      <c r="P19" s="83">
        <f t="shared" si="12"/>
        <v>1.417910829132297</v>
      </c>
      <c r="Q19" s="84">
        <f t="shared" si="12"/>
        <v>-0.17948832267210257</v>
      </c>
    </row>
    <row r="20" spans="1:17">
      <c r="A20" s="60"/>
      <c r="B20" s="60" t="s">
        <v>183</v>
      </c>
      <c r="C20" s="79">
        <v>65.143299767621997</v>
      </c>
      <c r="D20" s="80">
        <v>31.003651654310062</v>
      </c>
      <c r="E20" s="80">
        <v>0.55770720371804805</v>
      </c>
      <c r="F20" s="80">
        <v>1.8420567297406956</v>
      </c>
      <c r="G20" s="81">
        <v>1.6989413891040539</v>
      </c>
      <c r="H20" s="80">
        <v>62.354306557241145</v>
      </c>
      <c r="I20" s="80">
        <v>34.275055956229792</v>
      </c>
      <c r="J20" s="80">
        <v>0.60764320649921255</v>
      </c>
      <c r="K20" s="80">
        <v>2.1072701649672552</v>
      </c>
      <c r="L20" s="80">
        <v>1.3446074774102628</v>
      </c>
      <c r="M20" s="82">
        <f t="shared" si="12"/>
        <v>-2.7889932103808519</v>
      </c>
      <c r="N20" s="83">
        <f t="shared" si="12"/>
        <v>3.2714043019197305</v>
      </c>
      <c r="O20" s="83">
        <f t="shared" si="12"/>
        <v>4.9936002781164501E-2</v>
      </c>
      <c r="P20" s="83">
        <f t="shared" si="12"/>
        <v>0.2652134352265596</v>
      </c>
      <c r="Q20" s="84">
        <f t="shared" si="12"/>
        <v>-0.35433391169379114</v>
      </c>
    </row>
    <row r="21" spans="1:17">
      <c r="A21" s="60"/>
      <c r="B21" s="60" t="s">
        <v>184</v>
      </c>
      <c r="C21" s="79">
        <v>71.706356049560782</v>
      </c>
      <c r="D21" s="80">
        <v>23.570633514666</v>
      </c>
      <c r="E21" s="80">
        <v>0.36632333652102572</v>
      </c>
      <c r="F21" s="80">
        <v>0.65269307748182759</v>
      </c>
      <c r="G21" s="81">
        <v>3.0006114098484016</v>
      </c>
      <c r="H21" s="80">
        <v>70.551052425153614</v>
      </c>
      <c r="I21" s="80">
        <v>25.468035037259774</v>
      </c>
      <c r="J21" s="80">
        <v>0.45626879330631454</v>
      </c>
      <c r="K21" s="80">
        <v>0.64583605700091518</v>
      </c>
      <c r="L21" s="80">
        <v>2.3924696038697868</v>
      </c>
      <c r="M21" s="82">
        <f t="shared" si="12"/>
        <v>-1.1553036244071677</v>
      </c>
      <c r="N21" s="83">
        <f t="shared" si="12"/>
        <v>1.8974015225937748</v>
      </c>
      <c r="O21" s="83">
        <f t="shared" si="12"/>
        <v>8.9945456785288813E-2</v>
      </c>
      <c r="P21" s="83">
        <f t="shared" si="12"/>
        <v>-6.8570204809124125E-3</v>
      </c>
      <c r="Q21" s="84">
        <f t="shared" si="12"/>
        <v>-0.60814180597861478</v>
      </c>
    </row>
    <row r="22" spans="1:17">
      <c r="A22" s="60"/>
      <c r="B22" s="60" t="s">
        <v>185</v>
      </c>
      <c r="C22" s="79">
        <v>71.9950981698058</v>
      </c>
      <c r="D22" s="80">
        <v>21.63412100061273</v>
      </c>
      <c r="E22" s="80">
        <v>0.33780003729653407</v>
      </c>
      <c r="F22" s="80">
        <v>0.55784958840610599</v>
      </c>
      <c r="G22" s="81">
        <v>4.7105522551082935</v>
      </c>
      <c r="H22" s="80">
        <v>71.787751829599173</v>
      </c>
      <c r="I22" s="80">
        <v>22.833202152987244</v>
      </c>
      <c r="J22" s="80">
        <v>0.35394249901003649</v>
      </c>
      <c r="K22" s="80">
        <v>0.40527393878359158</v>
      </c>
      <c r="L22" s="80">
        <v>3.7398620406447232</v>
      </c>
      <c r="M22" s="82">
        <f t="shared" si="12"/>
        <v>-0.20734634020662668</v>
      </c>
      <c r="N22" s="83">
        <f t="shared" si="12"/>
        <v>1.1990811523745144</v>
      </c>
      <c r="O22" s="83">
        <f t="shared" si="12"/>
        <v>1.6142461713502421E-2</v>
      </c>
      <c r="P22" s="83">
        <f t="shared" si="12"/>
        <v>-0.15257564962251441</v>
      </c>
      <c r="Q22" s="84">
        <f t="shared" si="12"/>
        <v>-0.97069021446357029</v>
      </c>
    </row>
    <row r="23" spans="1:17">
      <c r="A23" s="60"/>
      <c r="B23" s="60" t="s">
        <v>186</v>
      </c>
      <c r="C23" s="79">
        <v>70.10584050133815</v>
      </c>
      <c r="D23" s="80">
        <v>20.248466359020671</v>
      </c>
      <c r="E23" s="80">
        <v>0.30782955383988458</v>
      </c>
      <c r="F23" s="80">
        <v>0.52479707479322013</v>
      </c>
      <c r="G23" s="81">
        <v>7.5547650252761649</v>
      </c>
      <c r="H23" s="80">
        <v>69.914091275469076</v>
      </c>
      <c r="I23" s="80">
        <v>23.055575394598566</v>
      </c>
      <c r="J23" s="80">
        <v>0.37291732560630947</v>
      </c>
      <c r="K23" s="80">
        <v>0.49433226882696846</v>
      </c>
      <c r="L23" s="80">
        <v>5.0810623297384989</v>
      </c>
      <c r="M23" s="82">
        <f t="shared" si="12"/>
        <v>-0.19174922586907428</v>
      </c>
      <c r="N23" s="83">
        <f t="shared" si="12"/>
        <v>2.8071090355778949</v>
      </c>
      <c r="O23" s="83">
        <f t="shared" si="12"/>
        <v>6.5087771766424884E-2</v>
      </c>
      <c r="P23" s="83">
        <f t="shared" si="12"/>
        <v>-3.0464805966251673E-2</v>
      </c>
      <c r="Q23" s="84">
        <f t="shared" si="12"/>
        <v>-2.473702695537666</v>
      </c>
    </row>
    <row r="24" spans="1:17">
      <c r="A24" s="60"/>
      <c r="B24" s="60" t="s">
        <v>187</v>
      </c>
      <c r="C24" s="79">
        <v>66.401523703665106</v>
      </c>
      <c r="D24" s="80">
        <v>20.220913874850204</v>
      </c>
      <c r="E24" s="80">
        <v>0.31782420674204137</v>
      </c>
      <c r="F24" s="80">
        <v>0.5198654602082935</v>
      </c>
      <c r="G24" s="81">
        <v>9.9804905723730304</v>
      </c>
      <c r="H24" s="80">
        <v>66.834154686000176</v>
      </c>
      <c r="I24" s="80">
        <v>23.001807154616287</v>
      </c>
      <c r="J24" s="80">
        <v>0.37430086711246724</v>
      </c>
      <c r="K24" s="80">
        <v>0.44937553959920851</v>
      </c>
      <c r="L24" s="80">
        <v>7.1942986148722925</v>
      </c>
      <c r="M24" s="82">
        <f t="shared" si="12"/>
        <v>0.4326309823350698</v>
      </c>
      <c r="N24" s="83">
        <f t="shared" si="12"/>
        <v>2.780893279766083</v>
      </c>
      <c r="O24" s="83">
        <f t="shared" si="12"/>
        <v>5.6476660370425869E-2</v>
      </c>
      <c r="P24" s="83">
        <f t="shared" si="12"/>
        <v>-7.0489920609084988E-2</v>
      </c>
      <c r="Q24" s="84">
        <f t="shared" si="12"/>
        <v>-2.7861919575007379</v>
      </c>
    </row>
    <row r="25" spans="1:17">
      <c r="A25" s="60"/>
      <c r="B25" s="60" t="s">
        <v>188</v>
      </c>
      <c r="C25" s="79">
        <v>63.432402810908386</v>
      </c>
      <c r="D25" s="80">
        <v>21.999771874054641</v>
      </c>
      <c r="E25" s="80">
        <v>0.33772558432477201</v>
      </c>
      <c r="F25" s="80">
        <v>0.43145559230918012</v>
      </c>
      <c r="G25" s="81">
        <v>9.4240811731624703</v>
      </c>
      <c r="H25" s="80">
        <v>63.314297380524351</v>
      </c>
      <c r="I25" s="80">
        <v>23.794751974956473</v>
      </c>
      <c r="J25" s="80">
        <v>0.36521808169769698</v>
      </c>
      <c r="K25" s="80">
        <v>0.36578519052020891</v>
      </c>
      <c r="L25" s="80">
        <v>8.2622084351766265</v>
      </c>
      <c r="M25" s="82">
        <f t="shared" si="12"/>
        <v>-0.11810543038403409</v>
      </c>
      <c r="N25" s="83">
        <f t="shared" si="12"/>
        <v>1.7949801009018316</v>
      </c>
      <c r="O25" s="83">
        <f t="shared" si="12"/>
        <v>2.7492497372924973E-2</v>
      </c>
      <c r="P25" s="83">
        <f t="shared" si="12"/>
        <v>-6.5670401788971211E-2</v>
      </c>
      <c r="Q25" s="84">
        <f t="shared" si="12"/>
        <v>-1.1618727379858438</v>
      </c>
    </row>
    <row r="26" spans="1:17">
      <c r="A26" s="60"/>
      <c r="B26" s="60" t="s">
        <v>189</v>
      </c>
      <c r="C26" s="79">
        <v>63.714380319822361</v>
      </c>
      <c r="D26" s="80">
        <v>23.221986326717438</v>
      </c>
      <c r="E26" s="80">
        <v>0.33034027385520348</v>
      </c>
      <c r="F26" s="80">
        <v>0.22048655070995893</v>
      </c>
      <c r="G26" s="81">
        <v>7.4159054167234766</v>
      </c>
      <c r="H26" s="80">
        <v>62.064654665254736</v>
      </c>
      <c r="I26" s="80">
        <v>25.321606463505507</v>
      </c>
      <c r="J26" s="80">
        <v>0.35641448013491783</v>
      </c>
      <c r="K26" s="80">
        <v>0.21571165235125703</v>
      </c>
      <c r="L26" s="80">
        <v>6.9076754127936626</v>
      </c>
      <c r="M26" s="82">
        <f t="shared" si="12"/>
        <v>-1.6497256545676251</v>
      </c>
      <c r="N26" s="83">
        <f t="shared" si="12"/>
        <v>2.0996201367880687</v>
      </c>
      <c r="O26" s="83">
        <f t="shared" si="12"/>
        <v>2.6074206279714351E-2</v>
      </c>
      <c r="P26" s="83">
        <f t="shared" si="12"/>
        <v>-4.7748983587019012E-3</v>
      </c>
      <c r="Q26" s="84">
        <f t="shared" si="12"/>
        <v>-0.50823000392981399</v>
      </c>
    </row>
    <row r="27" spans="1:17">
      <c r="A27" s="60"/>
      <c r="B27" s="60" t="s">
        <v>190</v>
      </c>
      <c r="C27" s="79">
        <v>64.769764828455351</v>
      </c>
      <c r="D27" s="80">
        <v>24.982597578674866</v>
      </c>
      <c r="E27" s="80">
        <v>0.33940408649799586</v>
      </c>
      <c r="F27" s="80">
        <v>8.3258643202591479E-2</v>
      </c>
      <c r="G27" s="81">
        <v>5.6934353062143703</v>
      </c>
      <c r="H27" s="80">
        <v>63.023062268519439</v>
      </c>
      <c r="I27" s="80">
        <v>26.835771562451928</v>
      </c>
      <c r="J27" s="80">
        <v>0.30292153622239487</v>
      </c>
      <c r="K27" s="80">
        <v>8.5591111146171475E-2</v>
      </c>
      <c r="L27" s="80">
        <v>5.3957898639614088</v>
      </c>
      <c r="M27" s="82">
        <f t="shared" si="12"/>
        <v>-1.7467025599359118</v>
      </c>
      <c r="N27" s="83">
        <f t="shared" si="12"/>
        <v>1.8531739837770616</v>
      </c>
      <c r="O27" s="83">
        <f t="shared" si="12"/>
        <v>-3.6482550275600989E-2</v>
      </c>
      <c r="P27" s="83">
        <f t="shared" si="12"/>
        <v>2.3324679435799966E-3</v>
      </c>
      <c r="Q27" s="84">
        <f t="shared" si="12"/>
        <v>-0.29764544225296152</v>
      </c>
    </row>
    <row r="28" spans="1:17">
      <c r="A28" s="60"/>
      <c r="B28" s="60" t="s">
        <v>191</v>
      </c>
      <c r="C28" s="79">
        <v>62.256117837537275</v>
      </c>
      <c r="D28" s="80">
        <v>29.226609390587605</v>
      </c>
      <c r="E28" s="80">
        <v>0.35597664618756103</v>
      </c>
      <c r="F28" s="80">
        <v>3.7069543553987977E-2</v>
      </c>
      <c r="G28" s="81">
        <v>5.2328021849225079</v>
      </c>
      <c r="H28" s="80">
        <v>63.315585535228749</v>
      </c>
      <c r="I28" s="80">
        <v>28.848066847934213</v>
      </c>
      <c r="J28" s="80">
        <v>0.31406023514253506</v>
      </c>
      <c r="K28" s="80">
        <v>4.6895872215853646E-2</v>
      </c>
      <c r="L28" s="80">
        <v>4.6142696086326298</v>
      </c>
      <c r="M28" s="82">
        <f t="shared" si="12"/>
        <v>1.0594676976914741</v>
      </c>
      <c r="N28" s="83">
        <f t="shared" si="12"/>
        <v>-0.37854254265339193</v>
      </c>
      <c r="O28" s="83">
        <f t="shared" si="12"/>
        <v>-4.191641104502597E-2</v>
      </c>
      <c r="P28" s="83">
        <f t="shared" si="12"/>
        <v>9.8263286618656687E-3</v>
      </c>
      <c r="Q28" s="84">
        <f t="shared" si="12"/>
        <v>-0.61853257628987812</v>
      </c>
    </row>
    <row r="29" spans="1:17">
      <c r="A29" s="60"/>
      <c r="B29" s="60" t="s">
        <v>192</v>
      </c>
      <c r="C29" s="79">
        <v>56.040600017964614</v>
      </c>
      <c r="D29" s="80">
        <v>35.255546573250697</v>
      </c>
      <c r="E29" s="80">
        <v>0.44462409054163304</v>
      </c>
      <c r="F29" s="80">
        <v>1.1548677676406051E-2</v>
      </c>
      <c r="G29" s="81">
        <v>5.6716839255238609</v>
      </c>
      <c r="H29" s="80">
        <v>59.458035957343554</v>
      </c>
      <c r="I29" s="80">
        <v>33.688409142018486</v>
      </c>
      <c r="J29" s="80">
        <v>0.35330042964172848</v>
      </c>
      <c r="K29" s="80">
        <v>2.2488134550059772E-2</v>
      </c>
      <c r="L29" s="80">
        <v>4.2869485968587622</v>
      </c>
      <c r="M29" s="82">
        <f t="shared" si="12"/>
        <v>3.4174359393789402</v>
      </c>
      <c r="N29" s="83">
        <f t="shared" si="12"/>
        <v>-1.5671374312322115</v>
      </c>
      <c r="O29" s="83">
        <f t="shared" si="12"/>
        <v>-9.1323660899904568E-2</v>
      </c>
      <c r="P29" s="83">
        <f t="shared" si="12"/>
        <v>1.0939456873653721E-2</v>
      </c>
      <c r="Q29" s="84">
        <f t="shared" si="12"/>
        <v>-1.3847353286650987</v>
      </c>
    </row>
    <row r="30" spans="1:17">
      <c r="A30" s="60"/>
      <c r="B30" s="60" t="s">
        <v>193</v>
      </c>
      <c r="C30" s="79">
        <v>48.538804502448855</v>
      </c>
      <c r="D30" s="80">
        <v>41.906380378641053</v>
      </c>
      <c r="E30" s="80">
        <v>0.60051745701383386</v>
      </c>
      <c r="F30" s="80">
        <v>6.683024163905941E-3</v>
      </c>
      <c r="G30" s="81">
        <v>5.8333253773521863</v>
      </c>
      <c r="H30" s="80">
        <v>51.910148699743566</v>
      </c>
      <c r="I30" s="80">
        <v>40.890504316219904</v>
      </c>
      <c r="J30" s="80">
        <v>0.50439322649951102</v>
      </c>
      <c r="K30" s="80">
        <v>8.4707259412131614E-3</v>
      </c>
      <c r="L30" s="80">
        <v>4.4186386773346475</v>
      </c>
      <c r="M30" s="82">
        <f t="shared" si="12"/>
        <v>3.3713441972947109</v>
      </c>
      <c r="N30" s="83">
        <f t="shared" si="12"/>
        <v>-1.0158760624211496</v>
      </c>
      <c r="O30" s="83">
        <f t="shared" si="12"/>
        <v>-9.6124230514322839E-2</v>
      </c>
      <c r="P30" s="83">
        <f t="shared" si="12"/>
        <v>1.7877017773072204E-3</v>
      </c>
      <c r="Q30" s="84">
        <f t="shared" si="12"/>
        <v>-1.4146867000175387</v>
      </c>
    </row>
    <row r="31" spans="1:17">
      <c r="A31" s="60"/>
      <c r="B31" s="60" t="s">
        <v>194</v>
      </c>
      <c r="C31" s="79">
        <v>40.307788454027026</v>
      </c>
      <c r="D31" s="80">
        <v>49.775798765721433</v>
      </c>
      <c r="E31" s="80">
        <v>1.1717834544176238</v>
      </c>
      <c r="F31" s="80">
        <v>3.1247558784469965E-3</v>
      </c>
      <c r="G31" s="81">
        <v>5.3511444418404812</v>
      </c>
      <c r="H31" s="80">
        <v>41.778203683617491</v>
      </c>
      <c r="I31" s="80">
        <v>49.926812059687656</v>
      </c>
      <c r="J31" s="80">
        <v>1.0772843588420509</v>
      </c>
      <c r="K31" s="80">
        <v>0</v>
      </c>
      <c r="L31" s="80">
        <v>4.4618316993291982</v>
      </c>
      <c r="M31" s="82">
        <f t="shared" ref="M31:Q74" si="13">H31-C31</f>
        <v>1.4704152295904649</v>
      </c>
      <c r="N31" s="83">
        <f t="shared" si="13"/>
        <v>0.15101329396622276</v>
      </c>
      <c r="O31" s="83">
        <f t="shared" si="13"/>
        <v>-9.44990955755729E-2</v>
      </c>
      <c r="P31" s="83">
        <f t="shared" si="13"/>
        <v>-3.1247558784469965E-3</v>
      </c>
      <c r="Q31" s="84">
        <f t="shared" si="13"/>
        <v>-0.88931274251128301</v>
      </c>
    </row>
    <row r="32" spans="1:17">
      <c r="A32" s="60"/>
      <c r="B32" s="60" t="s">
        <v>195</v>
      </c>
      <c r="C32" s="79">
        <v>0</v>
      </c>
      <c r="D32" s="80">
        <v>79.677076694285105</v>
      </c>
      <c r="E32" s="80">
        <v>1.4998937752283832</v>
      </c>
      <c r="F32" s="80">
        <v>6.4797110686212021</v>
      </c>
      <c r="G32" s="81">
        <v>0</v>
      </c>
      <c r="H32" s="80">
        <v>0</v>
      </c>
      <c r="I32" s="80">
        <v>86.180180180180173</v>
      </c>
      <c r="J32" s="80">
        <v>0.61061061061061062</v>
      </c>
      <c r="K32" s="80">
        <v>5.4114114114114109</v>
      </c>
      <c r="L32" s="80">
        <v>0</v>
      </c>
      <c r="M32" s="82">
        <f t="shared" si="13"/>
        <v>0</v>
      </c>
      <c r="N32" s="83">
        <f t="shared" si="13"/>
        <v>6.5031034858950676</v>
      </c>
      <c r="O32" s="83">
        <f t="shared" si="13"/>
        <v>-0.88928316461777257</v>
      </c>
      <c r="P32" s="83">
        <f t="shared" si="13"/>
        <v>-1.0682996572097911</v>
      </c>
      <c r="Q32" s="84">
        <f t="shared" si="13"/>
        <v>0</v>
      </c>
    </row>
    <row r="33" spans="1:17">
      <c r="A33" s="60"/>
      <c r="B33" s="60" t="s">
        <v>196</v>
      </c>
      <c r="C33" s="79">
        <v>57.780079852056623</v>
      </c>
      <c r="D33" s="80">
        <v>32.867804453139811</v>
      </c>
      <c r="E33" s="80">
        <v>0.4768865941421675</v>
      </c>
      <c r="F33" s="80">
        <v>3.8194892875690736E-2</v>
      </c>
      <c r="G33" s="81">
        <v>5.5627151897516782</v>
      </c>
      <c r="H33" s="80">
        <v>58.362019255971617</v>
      </c>
      <c r="I33" s="80">
        <v>33.360009785248742</v>
      </c>
      <c r="J33" s="80">
        <v>0.43171585501523124</v>
      </c>
      <c r="K33" s="80">
        <v>4.251923558568791E-2</v>
      </c>
      <c r="L33" s="80">
        <v>4.7341965320612509</v>
      </c>
      <c r="M33" s="82">
        <f t="shared" si="13"/>
        <v>0.5819394039149941</v>
      </c>
      <c r="N33" s="83">
        <f t="shared" si="13"/>
        <v>0.4922053321089308</v>
      </c>
      <c r="O33" s="83">
        <f t="shared" si="13"/>
        <v>-4.5170739126936255E-2</v>
      </c>
      <c r="P33" s="83">
        <f t="shared" si="13"/>
        <v>4.324342709997174E-3</v>
      </c>
      <c r="Q33" s="84">
        <f t="shared" si="13"/>
        <v>-0.82851865769042732</v>
      </c>
    </row>
    <row r="34" spans="1:17">
      <c r="A34" s="85"/>
      <c r="B34" s="85" t="s">
        <v>197</v>
      </c>
      <c r="C34" s="87">
        <v>50.517852191861003</v>
      </c>
      <c r="D34" s="88">
        <v>40.264625242598811</v>
      </c>
      <c r="E34" s="88">
        <v>0.63830442685068234</v>
      </c>
      <c r="F34" s="88">
        <v>8.3176735159114015E-3</v>
      </c>
      <c r="G34" s="89">
        <v>5.6606389205508147</v>
      </c>
      <c r="H34" s="88">
        <v>52.705701908084855</v>
      </c>
      <c r="I34" s="88">
        <v>39.979126354120645</v>
      </c>
      <c r="J34" s="88">
        <v>0.57770735250052052</v>
      </c>
      <c r="K34" s="88">
        <v>1.2442927592318903E-2</v>
      </c>
      <c r="L34" s="88">
        <v>4.3725463308599837</v>
      </c>
      <c r="M34" s="90">
        <f t="shared" si="13"/>
        <v>2.1878497162238517</v>
      </c>
      <c r="N34" s="91">
        <f t="shared" si="13"/>
        <v>-0.28549888847816618</v>
      </c>
      <c r="O34" s="91">
        <f t="shared" si="13"/>
        <v>-6.0597074350161817E-2</v>
      </c>
      <c r="P34" s="91">
        <f t="shared" si="13"/>
        <v>4.1252540764075019E-3</v>
      </c>
      <c r="Q34" s="92">
        <f t="shared" si="13"/>
        <v>-1.2880925896908311</v>
      </c>
    </row>
    <row r="35" spans="1:17">
      <c r="A35" s="70"/>
      <c r="B35" s="70" t="s">
        <v>198</v>
      </c>
      <c r="C35" s="79">
        <v>70.362190968089905</v>
      </c>
      <c r="D35" s="80">
        <v>19.375516640968971</v>
      </c>
      <c r="E35" s="80">
        <v>0.30843099435432336</v>
      </c>
      <c r="F35" s="80">
        <v>1.2870735696739812</v>
      </c>
      <c r="G35" s="81">
        <v>6.4961629331723074</v>
      </c>
      <c r="H35" s="73">
        <v>70.012508527879675</v>
      </c>
      <c r="I35" s="73">
        <v>21.102067140557519</v>
      </c>
      <c r="J35" s="73">
        <v>0.30907191617014163</v>
      </c>
      <c r="K35" s="73">
        <v>1.2967037960789523</v>
      </c>
      <c r="L35" s="73">
        <v>5.27239984875576</v>
      </c>
      <c r="M35" s="82">
        <f t="shared" si="13"/>
        <v>-0.34968244021023054</v>
      </c>
      <c r="N35" s="83">
        <f t="shared" si="13"/>
        <v>1.7265504995885479</v>
      </c>
      <c r="O35" s="83">
        <f t="shared" si="13"/>
        <v>6.409218158182628E-4</v>
      </c>
      <c r="P35" s="83">
        <f t="shared" si="13"/>
        <v>9.6302264049710207E-3</v>
      </c>
      <c r="Q35" s="84">
        <f t="shared" si="13"/>
        <v>-1.2237630844165475</v>
      </c>
    </row>
    <row r="36" spans="1:17">
      <c r="A36" s="60"/>
      <c r="B36" s="60" t="s">
        <v>179</v>
      </c>
      <c r="C36" s="79">
        <v>0</v>
      </c>
      <c r="D36" s="80">
        <v>81.481481481481481</v>
      </c>
      <c r="E36" s="80">
        <v>3.7037037037037033</v>
      </c>
      <c r="F36" s="80">
        <v>0</v>
      </c>
      <c r="G36" s="81">
        <v>0</v>
      </c>
      <c r="H36" s="80">
        <v>0</v>
      </c>
      <c r="I36" s="80">
        <v>96.551724137931032</v>
      </c>
      <c r="J36" s="80">
        <v>86.206896551724128</v>
      </c>
      <c r="K36" s="80">
        <v>0</v>
      </c>
      <c r="L36" s="80">
        <v>0</v>
      </c>
      <c r="M36" s="82">
        <f t="shared" si="13"/>
        <v>0</v>
      </c>
      <c r="N36" s="83">
        <f t="shared" si="13"/>
        <v>15.070242656449551</v>
      </c>
      <c r="O36" s="83">
        <f t="shared" si="13"/>
        <v>82.503192848020419</v>
      </c>
      <c r="P36" s="83">
        <f t="shared" si="13"/>
        <v>0</v>
      </c>
      <c r="Q36" s="84">
        <f t="shared" si="13"/>
        <v>0</v>
      </c>
    </row>
    <row r="37" spans="1:17">
      <c r="A37" s="60"/>
      <c r="B37" s="60" t="s">
        <v>180</v>
      </c>
      <c r="C37" s="79">
        <v>2.2366965712178937</v>
      </c>
      <c r="D37" s="80">
        <v>96.50977018557208</v>
      </c>
      <c r="E37" s="80">
        <v>2.8143050264225145</v>
      </c>
      <c r="F37" s="80">
        <v>15.349637458522796</v>
      </c>
      <c r="G37" s="81">
        <v>0.11060587440088485</v>
      </c>
      <c r="H37" s="80">
        <v>2.1425838541002422</v>
      </c>
      <c r="I37" s="80">
        <v>96.900905496747868</v>
      </c>
      <c r="J37" s="80">
        <v>2.2956255579645455</v>
      </c>
      <c r="K37" s="80">
        <v>15.087361305955874</v>
      </c>
      <c r="L37" s="80">
        <v>6.3767376610126256E-2</v>
      </c>
      <c r="M37" s="82">
        <f t="shared" si="13"/>
        <v>-9.4112717117651457E-2</v>
      </c>
      <c r="N37" s="83">
        <f t="shared" si="13"/>
        <v>0.39113531117578759</v>
      </c>
      <c r="O37" s="83">
        <f t="shared" si="13"/>
        <v>-0.51867946845796897</v>
      </c>
      <c r="P37" s="83">
        <f t="shared" si="13"/>
        <v>-0.2622761525669226</v>
      </c>
      <c r="Q37" s="84">
        <f t="shared" si="13"/>
        <v>-4.683849779075859E-2</v>
      </c>
    </row>
    <row r="38" spans="1:17">
      <c r="A38" s="60"/>
      <c r="B38" s="60" t="s">
        <v>181</v>
      </c>
      <c r="C38" s="79">
        <v>17.145310033509649</v>
      </c>
      <c r="D38" s="80">
        <v>79.185244675842597</v>
      </c>
      <c r="E38" s="80">
        <v>1.8001052369215433</v>
      </c>
      <c r="F38" s="80">
        <v>16.200947132293887</v>
      </c>
      <c r="G38" s="81">
        <v>0.36002104738430862</v>
      </c>
      <c r="H38" s="80">
        <v>13.463284702463829</v>
      </c>
      <c r="I38" s="80">
        <v>83.258671832435382</v>
      </c>
      <c r="J38" s="80">
        <v>1.870573279254192</v>
      </c>
      <c r="K38" s="80">
        <v>16.314546885404685</v>
      </c>
      <c r="L38" s="80">
        <v>0.20582359707004058</v>
      </c>
      <c r="M38" s="82">
        <f t="shared" si="13"/>
        <v>-3.6820253310458195</v>
      </c>
      <c r="N38" s="83">
        <f t="shared" si="13"/>
        <v>4.0734271565927855</v>
      </c>
      <c r="O38" s="83">
        <f t="shared" si="13"/>
        <v>7.0468042332648695E-2</v>
      </c>
      <c r="P38" s="83">
        <f t="shared" si="13"/>
        <v>0.11359975311079751</v>
      </c>
      <c r="Q38" s="84">
        <f t="shared" si="13"/>
        <v>-0.15419745031426804</v>
      </c>
    </row>
    <row r="39" spans="1:17">
      <c r="A39" s="60"/>
      <c r="B39" s="60" t="s">
        <v>182</v>
      </c>
      <c r="C39" s="79">
        <v>50.701781608384699</v>
      </c>
      <c r="D39" s="80">
        <v>45.306174267537486</v>
      </c>
      <c r="E39" s="80">
        <v>0.68697013725296574</v>
      </c>
      <c r="F39" s="80">
        <v>8.882650830147691</v>
      </c>
      <c r="G39" s="81">
        <v>0.86752902343033667</v>
      </c>
      <c r="H39" s="80">
        <v>46.747614917606242</v>
      </c>
      <c r="I39" s="80">
        <v>49.685602775368601</v>
      </c>
      <c r="J39" s="80">
        <v>0.90757031346797179</v>
      </c>
      <c r="K39" s="80">
        <v>10.753004584314212</v>
      </c>
      <c r="L39" s="80">
        <v>0.66441580968901004</v>
      </c>
      <c r="M39" s="82">
        <f t="shared" si="13"/>
        <v>-3.9541666907784574</v>
      </c>
      <c r="N39" s="83">
        <f t="shared" si="13"/>
        <v>4.3794285078311148</v>
      </c>
      <c r="O39" s="83">
        <f t="shared" si="13"/>
        <v>0.22060017621500605</v>
      </c>
      <c r="P39" s="83">
        <f t="shared" si="13"/>
        <v>1.8703537541665209</v>
      </c>
      <c r="Q39" s="84">
        <f t="shared" si="13"/>
        <v>-0.20311321374132663</v>
      </c>
    </row>
    <row r="40" spans="1:17">
      <c r="A40" s="60"/>
      <c r="B40" s="60" t="s">
        <v>183</v>
      </c>
      <c r="C40" s="79">
        <v>73.297069533867912</v>
      </c>
      <c r="D40" s="80">
        <v>23.169480289504989</v>
      </c>
      <c r="E40" s="80">
        <v>0.39593530635040275</v>
      </c>
      <c r="F40" s="80">
        <v>1.7980548315912785</v>
      </c>
      <c r="G40" s="81">
        <v>1.7671791425639536</v>
      </c>
      <c r="H40" s="80">
        <v>71.123719727153258</v>
      </c>
      <c r="I40" s="80">
        <v>25.706627172031123</v>
      </c>
      <c r="J40" s="80">
        <v>0.42762677569411123</v>
      </c>
      <c r="K40" s="80">
        <v>2.1475208076931098</v>
      </c>
      <c r="L40" s="80">
        <v>1.3955234777529777</v>
      </c>
      <c r="M40" s="82">
        <f t="shared" si="13"/>
        <v>-2.1733498067146542</v>
      </c>
      <c r="N40" s="83">
        <f t="shared" si="13"/>
        <v>2.5371468825261339</v>
      </c>
      <c r="O40" s="83">
        <f t="shared" si="13"/>
        <v>3.1691469343708478E-2</v>
      </c>
      <c r="P40" s="83">
        <f t="shared" si="13"/>
        <v>0.34946597610183128</v>
      </c>
      <c r="Q40" s="84">
        <f t="shared" si="13"/>
        <v>-0.37165566481097589</v>
      </c>
    </row>
    <row r="41" spans="1:17">
      <c r="A41" s="60"/>
      <c r="B41" s="60" t="s">
        <v>184</v>
      </c>
      <c r="C41" s="79">
        <v>77.272928792648088</v>
      </c>
      <c r="D41" s="80">
        <v>18.082727957895003</v>
      </c>
      <c r="E41" s="80">
        <v>0.25587272232109493</v>
      </c>
      <c r="F41" s="80">
        <v>0.69034967160889471</v>
      </c>
      <c r="G41" s="81">
        <v>3.1515412531429914</v>
      </c>
      <c r="H41" s="80">
        <v>77.365760656236731</v>
      </c>
      <c r="I41" s="80">
        <v>18.747446588642429</v>
      </c>
      <c r="J41" s="80">
        <v>0.32363237285012775</v>
      </c>
      <c r="K41" s="80">
        <v>0.60480802351942187</v>
      </c>
      <c r="L41" s="80">
        <v>2.5089519598183174</v>
      </c>
      <c r="M41" s="82">
        <f t="shared" si="13"/>
        <v>9.2831863588642705E-2</v>
      </c>
      <c r="N41" s="83">
        <f t="shared" si="13"/>
        <v>0.66471863074742643</v>
      </c>
      <c r="O41" s="83">
        <f t="shared" si="13"/>
        <v>6.7759650529032822E-2</v>
      </c>
      <c r="P41" s="83">
        <f t="shared" si="13"/>
        <v>-8.5541648089472844E-2</v>
      </c>
      <c r="Q41" s="84">
        <f t="shared" si="13"/>
        <v>-0.64258929332467396</v>
      </c>
    </row>
    <row r="42" spans="1:17">
      <c r="A42" s="60"/>
      <c r="B42" s="60" t="s">
        <v>185</v>
      </c>
      <c r="C42" s="79">
        <v>76.14990698194201</v>
      </c>
      <c r="D42" s="80">
        <v>17.295442443844045</v>
      </c>
      <c r="E42" s="80">
        <v>0.24717165940271232</v>
      </c>
      <c r="F42" s="80">
        <v>0.62778972002550604</v>
      </c>
      <c r="G42" s="81">
        <v>5.061102674844367</v>
      </c>
      <c r="H42" s="80">
        <v>76.937547255406017</v>
      </c>
      <c r="I42" s="80">
        <v>17.665809768637533</v>
      </c>
      <c r="J42" s="80">
        <v>0.25102071676999849</v>
      </c>
      <c r="K42" s="80">
        <v>0.42340843792529864</v>
      </c>
      <c r="L42" s="80">
        <v>3.9280205655526994</v>
      </c>
      <c r="M42" s="82">
        <f t="shared" si="13"/>
        <v>0.78764027346400667</v>
      </c>
      <c r="N42" s="83">
        <f t="shared" si="13"/>
        <v>0.370367324793488</v>
      </c>
      <c r="O42" s="83">
        <f t="shared" si="13"/>
        <v>3.8490573672861628E-3</v>
      </c>
      <c r="P42" s="83">
        <f t="shared" si="13"/>
        <v>-0.2043812821002074</v>
      </c>
      <c r="Q42" s="84">
        <f t="shared" si="13"/>
        <v>-1.1330821092916676</v>
      </c>
    </row>
    <row r="43" spans="1:17">
      <c r="A43" s="60"/>
      <c r="B43" s="60" t="s">
        <v>186</v>
      </c>
      <c r="C43" s="79">
        <v>73.58545074355834</v>
      </c>
      <c r="D43" s="80">
        <v>16.18150802712853</v>
      </c>
      <c r="E43" s="80">
        <v>0.22561252424646794</v>
      </c>
      <c r="F43" s="80">
        <v>0.61630738330742452</v>
      </c>
      <c r="G43" s="81">
        <v>8.2651222297120679</v>
      </c>
      <c r="H43" s="80">
        <v>74.535165723524656</v>
      </c>
      <c r="I43" s="80">
        <v>18.181406628940984</v>
      </c>
      <c r="J43" s="80">
        <v>0.26192400970088925</v>
      </c>
      <c r="K43" s="80">
        <v>0.57105901374292645</v>
      </c>
      <c r="L43" s="80">
        <v>5.4680679062247366</v>
      </c>
      <c r="M43" s="82">
        <f t="shared" si="13"/>
        <v>0.94971497996631626</v>
      </c>
      <c r="N43" s="83">
        <f t="shared" si="13"/>
        <v>1.999898601812454</v>
      </c>
      <c r="O43" s="83">
        <f t="shared" si="13"/>
        <v>3.6311485454421311E-2</v>
      </c>
      <c r="P43" s="83">
        <f t="shared" si="13"/>
        <v>-4.524836956449807E-2</v>
      </c>
      <c r="Q43" s="84">
        <f t="shared" si="13"/>
        <v>-2.7970543234873313</v>
      </c>
    </row>
    <row r="44" spans="1:17">
      <c r="A44" s="60"/>
      <c r="B44" s="60" t="s">
        <v>187</v>
      </c>
      <c r="C44" s="79">
        <v>69.792675838015882</v>
      </c>
      <c r="D44" s="80">
        <v>15.574070485909278</v>
      </c>
      <c r="E44" s="80">
        <v>0.23179544590123932</v>
      </c>
      <c r="F44" s="80">
        <v>0.59707062225953911</v>
      </c>
      <c r="G44" s="81">
        <v>11.039347815166455</v>
      </c>
      <c r="H44" s="80">
        <v>71.66654160726344</v>
      </c>
      <c r="I44" s="80">
        <v>17.412361780936855</v>
      </c>
      <c r="J44" s="80">
        <v>0.2558033247610797</v>
      </c>
      <c r="K44" s="80">
        <v>0.52934234670559432</v>
      </c>
      <c r="L44" s="80">
        <v>7.9039816640176817</v>
      </c>
      <c r="M44" s="82">
        <f t="shared" si="13"/>
        <v>1.8738657692475584</v>
      </c>
      <c r="N44" s="83">
        <f t="shared" si="13"/>
        <v>1.8382912950275774</v>
      </c>
      <c r="O44" s="83">
        <f t="shared" si="13"/>
        <v>2.4007878859840376E-2</v>
      </c>
      <c r="P44" s="83">
        <f t="shared" si="13"/>
        <v>-6.7728275553944783E-2</v>
      </c>
      <c r="Q44" s="84">
        <f t="shared" si="13"/>
        <v>-3.1353661511487729</v>
      </c>
    </row>
    <row r="45" spans="1:17">
      <c r="A45" s="60"/>
      <c r="B45" s="60" t="s">
        <v>188</v>
      </c>
      <c r="C45" s="79">
        <v>68.212984462052361</v>
      </c>
      <c r="D45" s="80">
        <v>15.902904498911798</v>
      </c>
      <c r="E45" s="80">
        <v>0.2327964062054792</v>
      </c>
      <c r="F45" s="80">
        <v>0.47408018138719987</v>
      </c>
      <c r="G45" s="81">
        <v>10.323671878315379</v>
      </c>
      <c r="H45" s="80">
        <v>68.878229044522627</v>
      </c>
      <c r="I45" s="80">
        <v>16.880218882137655</v>
      </c>
      <c r="J45" s="80">
        <v>0.24588707671534663</v>
      </c>
      <c r="K45" s="80">
        <v>0.42284049319546602</v>
      </c>
      <c r="L45" s="80">
        <v>9.1433038410972536</v>
      </c>
      <c r="M45" s="82">
        <f t="shared" si="13"/>
        <v>0.6652445824702653</v>
      </c>
      <c r="N45" s="83">
        <f t="shared" si="13"/>
        <v>0.97731438322585618</v>
      </c>
      <c r="O45" s="83">
        <f t="shared" si="13"/>
        <v>1.3090670509867425E-2</v>
      </c>
      <c r="P45" s="83">
        <f t="shared" si="13"/>
        <v>-5.1239688191733856E-2</v>
      </c>
      <c r="Q45" s="84">
        <f t="shared" si="13"/>
        <v>-1.1803680372181251</v>
      </c>
    </row>
    <row r="46" spans="1:17">
      <c r="A46" s="60"/>
      <c r="B46" s="60" t="s">
        <v>189</v>
      </c>
      <c r="C46" s="79">
        <v>71.054780948698735</v>
      </c>
      <c r="D46" s="80">
        <v>14.578450088200468</v>
      </c>
      <c r="E46" s="80">
        <v>0.21554744701930742</v>
      </c>
      <c r="F46" s="80">
        <v>0.23439576637749801</v>
      </c>
      <c r="G46" s="81">
        <v>8.1782374404948897</v>
      </c>
      <c r="H46" s="80">
        <v>69.290592964578522</v>
      </c>
      <c r="I46" s="80">
        <v>16.860941070097628</v>
      </c>
      <c r="J46" s="80">
        <v>0.23154087704507412</v>
      </c>
      <c r="K46" s="80">
        <v>0.23887198660850653</v>
      </c>
      <c r="L46" s="80">
        <v>7.5559302567110205</v>
      </c>
      <c r="M46" s="82">
        <f t="shared" si="13"/>
        <v>-1.7641879841202126</v>
      </c>
      <c r="N46" s="83">
        <f t="shared" si="13"/>
        <v>2.2824909818971602</v>
      </c>
      <c r="O46" s="83">
        <f t="shared" si="13"/>
        <v>1.5993430025766697E-2</v>
      </c>
      <c r="P46" s="83">
        <f t="shared" si="13"/>
        <v>4.4762202310085208E-3</v>
      </c>
      <c r="Q46" s="84">
        <f t="shared" si="13"/>
        <v>-0.62230718378386918</v>
      </c>
    </row>
    <row r="47" spans="1:17">
      <c r="A47" s="60"/>
      <c r="B47" s="60" t="s">
        <v>190</v>
      </c>
      <c r="C47" s="79">
        <v>75.873027020383802</v>
      </c>
      <c r="D47" s="80">
        <v>12.850630007432507</v>
      </c>
      <c r="E47" s="80">
        <v>0.21361143786833345</v>
      </c>
      <c r="F47" s="80">
        <v>8.6615048779488613E-2</v>
      </c>
      <c r="G47" s="81">
        <v>6.3486489808100846</v>
      </c>
      <c r="H47" s="80">
        <v>73.207165266673414</v>
      </c>
      <c r="I47" s="80">
        <v>15.617852444084606</v>
      </c>
      <c r="J47" s="80">
        <v>0.16951725533852849</v>
      </c>
      <c r="K47" s="80">
        <v>9.2601963364031981E-2</v>
      </c>
      <c r="L47" s="80">
        <v>6.0059710555611785</v>
      </c>
      <c r="M47" s="82">
        <f t="shared" si="13"/>
        <v>-2.6658617537103879</v>
      </c>
      <c r="N47" s="83">
        <f t="shared" si="13"/>
        <v>2.7672224366520997</v>
      </c>
      <c r="O47" s="83">
        <f t="shared" si="13"/>
        <v>-4.4094182529804959E-2</v>
      </c>
      <c r="P47" s="83">
        <f t="shared" si="13"/>
        <v>5.986914584543368E-3</v>
      </c>
      <c r="Q47" s="84">
        <f t="shared" si="13"/>
        <v>-0.34267792524890606</v>
      </c>
    </row>
    <row r="48" spans="1:17">
      <c r="A48" s="60"/>
      <c r="B48" s="60" t="s">
        <v>191</v>
      </c>
      <c r="C48" s="79">
        <v>77.766530196007849</v>
      </c>
      <c r="D48" s="80">
        <v>12.677524332268561</v>
      </c>
      <c r="E48" s="80">
        <v>0.15971566113285643</v>
      </c>
      <c r="F48" s="80">
        <v>3.2992906525097107E-2</v>
      </c>
      <c r="G48" s="81">
        <v>6.1291822258214488</v>
      </c>
      <c r="H48" s="80">
        <v>77.966998232508928</v>
      </c>
      <c r="I48" s="80">
        <v>13.423901123711474</v>
      </c>
      <c r="J48" s="80">
        <v>0.14836603836874768</v>
      </c>
      <c r="K48" s="80">
        <v>4.8380229902852498E-2</v>
      </c>
      <c r="L48" s="80">
        <v>5.2915070119079877</v>
      </c>
      <c r="M48" s="82">
        <f t="shared" si="13"/>
        <v>0.20046803650107847</v>
      </c>
      <c r="N48" s="83">
        <f t="shared" si="13"/>
        <v>0.74637679144291269</v>
      </c>
      <c r="O48" s="83">
        <f t="shared" si="13"/>
        <v>-1.1349622764108752E-2</v>
      </c>
      <c r="P48" s="83">
        <f t="shared" si="13"/>
        <v>1.5387323377755391E-2</v>
      </c>
      <c r="Q48" s="84">
        <f t="shared" si="13"/>
        <v>-0.83767521391346111</v>
      </c>
    </row>
    <row r="49" spans="1:17">
      <c r="A49" s="60"/>
      <c r="B49" s="60" t="s">
        <v>192</v>
      </c>
      <c r="C49" s="79">
        <v>76.672905255112539</v>
      </c>
      <c r="D49" s="80">
        <v>13.022645096175516</v>
      </c>
      <c r="E49" s="80">
        <v>0.18519788737224777</v>
      </c>
      <c r="F49" s="80">
        <v>1.1758596023634778E-2</v>
      </c>
      <c r="G49" s="81">
        <v>7.2383957355491759</v>
      </c>
      <c r="H49" s="80">
        <v>79.181978376176602</v>
      </c>
      <c r="I49" s="80">
        <v>13.064614676218223</v>
      </c>
      <c r="J49" s="80">
        <v>0.1337099644915922</v>
      </c>
      <c r="K49" s="80">
        <v>2.2137411339667585E-2</v>
      </c>
      <c r="L49" s="80">
        <v>5.2439099981404569</v>
      </c>
      <c r="M49" s="82">
        <f t="shared" si="13"/>
        <v>2.5090731210640627</v>
      </c>
      <c r="N49" s="83">
        <f t="shared" si="13"/>
        <v>4.1969580042707122E-2</v>
      </c>
      <c r="O49" s="83">
        <f t="shared" si="13"/>
        <v>-5.1487922880655568E-2</v>
      </c>
      <c r="P49" s="83">
        <f t="shared" si="13"/>
        <v>1.0378815316032807E-2</v>
      </c>
      <c r="Q49" s="84">
        <f t="shared" si="13"/>
        <v>-1.994485737408719</v>
      </c>
    </row>
    <row r="50" spans="1:17">
      <c r="A50" s="60"/>
      <c r="B50" s="60" t="s">
        <v>193</v>
      </c>
      <c r="C50" s="79">
        <v>72.051160587399337</v>
      </c>
      <c r="D50" s="80">
        <v>15.64383606396707</v>
      </c>
      <c r="E50" s="80">
        <v>0.21561933386693677</v>
      </c>
      <c r="F50" s="80">
        <v>9.8008788121334879E-3</v>
      </c>
      <c r="G50" s="81">
        <v>8.2948104346689746</v>
      </c>
      <c r="H50" s="80">
        <v>76.764628360569318</v>
      </c>
      <c r="I50" s="80">
        <v>14.322614654717974</v>
      </c>
      <c r="J50" s="80">
        <v>0.16605166051660517</v>
      </c>
      <c r="K50" s="80">
        <v>9.2250922509225092E-3</v>
      </c>
      <c r="L50" s="80">
        <v>6.0332103321033212</v>
      </c>
      <c r="M50" s="82">
        <f t="shared" si="13"/>
        <v>4.713467773169981</v>
      </c>
      <c r="N50" s="83">
        <f t="shared" si="13"/>
        <v>-1.3212214092490964</v>
      </c>
      <c r="O50" s="83">
        <f t="shared" si="13"/>
        <v>-4.9567673350331604E-2</v>
      </c>
      <c r="P50" s="83">
        <f t="shared" si="13"/>
        <v>-5.7578656121097874E-4</v>
      </c>
      <c r="Q50" s="84">
        <f t="shared" si="13"/>
        <v>-2.2616001025656534</v>
      </c>
    </row>
    <row r="51" spans="1:17">
      <c r="A51" s="60"/>
      <c r="B51" s="60" t="s">
        <v>194</v>
      </c>
      <c r="C51" s="79">
        <v>65.905388783617568</v>
      </c>
      <c r="D51" s="80">
        <v>19.882982613609919</v>
      </c>
      <c r="E51" s="80">
        <v>0.33908447192580032</v>
      </c>
      <c r="F51" s="80">
        <v>3.3243575679000035E-3</v>
      </c>
      <c r="G51" s="81">
        <v>8.6267078887005084</v>
      </c>
      <c r="H51" s="80">
        <v>67.797792995158545</v>
      </c>
      <c r="I51" s="80">
        <v>20.565272386269466</v>
      </c>
      <c r="J51" s="80">
        <v>0.3293060583591399</v>
      </c>
      <c r="K51" s="80">
        <v>0</v>
      </c>
      <c r="L51" s="80">
        <v>6.9415972434247823</v>
      </c>
      <c r="M51" s="82">
        <f t="shared" si="13"/>
        <v>1.8924042115409776</v>
      </c>
      <c r="N51" s="83">
        <f t="shared" si="13"/>
        <v>0.68228977265954782</v>
      </c>
      <c r="O51" s="83">
        <f t="shared" si="13"/>
        <v>-9.7784135666604266E-3</v>
      </c>
      <c r="P51" s="83">
        <f t="shared" si="13"/>
        <v>-3.3243575679000035E-3</v>
      </c>
      <c r="Q51" s="84">
        <f t="shared" si="13"/>
        <v>-1.6851106452757261</v>
      </c>
    </row>
    <row r="52" spans="1:17">
      <c r="A52" s="60"/>
      <c r="B52" s="60" t="s">
        <v>195</v>
      </c>
      <c r="C52" s="79">
        <v>0</v>
      </c>
      <c r="D52" s="80">
        <v>75.033837824535496</v>
      </c>
      <c r="E52" s="80">
        <v>1.2058570198105083</v>
      </c>
      <c r="F52" s="80">
        <v>8.164144210655838</v>
      </c>
      <c r="G52" s="81">
        <v>0</v>
      </c>
      <c r="H52" s="80">
        <v>0</v>
      </c>
      <c r="I52" s="80">
        <v>81.329915278081728</v>
      </c>
      <c r="J52" s="80">
        <v>0.52833963797792849</v>
      </c>
      <c r="K52" s="80">
        <v>7.1654109481977049</v>
      </c>
      <c r="L52" s="80">
        <v>0</v>
      </c>
      <c r="M52" s="82">
        <f t="shared" si="13"/>
        <v>0</v>
      </c>
      <c r="N52" s="83">
        <f t="shared" si="13"/>
        <v>6.2960774535462321</v>
      </c>
      <c r="O52" s="83">
        <f t="shared" si="13"/>
        <v>-0.67751738183257981</v>
      </c>
      <c r="P52" s="83">
        <f t="shared" si="13"/>
        <v>-0.9987332624581331</v>
      </c>
      <c r="Q52" s="84">
        <f t="shared" si="13"/>
        <v>0</v>
      </c>
    </row>
    <row r="53" spans="1:17">
      <c r="A53" s="60"/>
      <c r="B53" s="60" t="s">
        <v>196</v>
      </c>
      <c r="C53" s="79">
        <v>75.471777742942919</v>
      </c>
      <c r="D53" s="80">
        <v>13.608300876632381</v>
      </c>
      <c r="E53" s="80">
        <v>0.20117125481826256</v>
      </c>
      <c r="F53" s="80">
        <v>4.2404730036616788E-2</v>
      </c>
      <c r="G53" s="81">
        <v>6.8494692374785462</v>
      </c>
      <c r="H53" s="80">
        <v>75.64970279598235</v>
      </c>
      <c r="I53" s="80">
        <v>14.766723366144113</v>
      </c>
      <c r="J53" s="80">
        <v>0.1690768201298469</v>
      </c>
      <c r="K53" s="80">
        <v>4.9377923300760927E-2</v>
      </c>
      <c r="L53" s="80">
        <v>5.7474200035075356</v>
      </c>
      <c r="M53" s="82">
        <f t="shared" si="13"/>
        <v>0.17792505303943074</v>
      </c>
      <c r="N53" s="83">
        <f t="shared" si="13"/>
        <v>1.1584224895117323</v>
      </c>
      <c r="O53" s="83">
        <f t="shared" si="13"/>
        <v>-3.2094434688415663E-2</v>
      </c>
      <c r="P53" s="83">
        <f t="shared" si="13"/>
        <v>6.9731932641441396E-3</v>
      </c>
      <c r="Q53" s="84">
        <f t="shared" si="13"/>
        <v>-1.1020492339710106</v>
      </c>
    </row>
    <row r="54" spans="1:17">
      <c r="A54" s="60"/>
      <c r="B54" s="60" t="s">
        <v>197</v>
      </c>
      <c r="C54" s="79">
        <v>73.534416326615045</v>
      </c>
      <c r="D54" s="80">
        <v>14.91986160028549</v>
      </c>
      <c r="E54" s="80">
        <v>0.21877084917223938</v>
      </c>
      <c r="F54" s="80">
        <v>9.8265866058452681E-3</v>
      </c>
      <c r="G54" s="81">
        <v>7.7888628570541965</v>
      </c>
      <c r="H54" s="80">
        <v>76.175825112394264</v>
      </c>
      <c r="I54" s="80">
        <v>14.937037905098757</v>
      </c>
      <c r="J54" s="80">
        <v>0.18238765900325998</v>
      </c>
      <c r="K54" s="80">
        <v>1.3636460486225044E-2</v>
      </c>
      <c r="L54" s="80">
        <v>5.8308652760317905</v>
      </c>
      <c r="M54" s="82">
        <f t="shared" si="13"/>
        <v>2.6414087857792197</v>
      </c>
      <c r="N54" s="83">
        <f t="shared" si="13"/>
        <v>1.7176304813267151E-2</v>
      </c>
      <c r="O54" s="83">
        <f t="shared" si="13"/>
        <v>-3.6383190168979396E-2</v>
      </c>
      <c r="P54" s="83">
        <f t="shared" si="13"/>
        <v>3.8098738803797761E-3</v>
      </c>
      <c r="Q54" s="84">
        <f t="shared" si="13"/>
        <v>-1.957997581022406</v>
      </c>
    </row>
    <row r="55" spans="1:17">
      <c r="A55" s="70" t="s">
        <v>165</v>
      </c>
      <c r="B55" s="96" t="s">
        <v>199</v>
      </c>
      <c r="C55" s="72">
        <v>29.588765014850253</v>
      </c>
      <c r="D55" s="73">
        <v>64.103900569137807</v>
      </c>
      <c r="E55" s="73">
        <v>1.1064536423356597</v>
      </c>
      <c r="F55" s="73">
        <v>0.9894073066175072</v>
      </c>
      <c r="G55" s="74">
        <v>3.0144917994411036</v>
      </c>
      <c r="H55" s="73">
        <v>28.282216311015262</v>
      </c>
      <c r="I55" s="73">
        <v>66.126993983435568</v>
      </c>
      <c r="J55" s="73">
        <v>1.078450294115179</v>
      </c>
      <c r="K55" s="73">
        <v>0.94687465910330537</v>
      </c>
      <c r="L55" s="73">
        <v>2.6409109598811793</v>
      </c>
      <c r="M55" s="75">
        <f t="shared" si="13"/>
        <v>-1.3065487038349914</v>
      </c>
      <c r="N55" s="76">
        <f t="shared" si="13"/>
        <v>2.0230934142977617</v>
      </c>
      <c r="O55" s="76">
        <f t="shared" si="13"/>
        <v>-2.8003348220480673E-2</v>
      </c>
      <c r="P55" s="76">
        <f t="shared" si="13"/>
        <v>-4.2532647514201827E-2</v>
      </c>
      <c r="Q55" s="77">
        <f t="shared" si="13"/>
        <v>-0.37358083955992427</v>
      </c>
    </row>
    <row r="56" spans="1:17">
      <c r="A56" s="60"/>
      <c r="B56" s="97" t="s">
        <v>179</v>
      </c>
      <c r="C56" s="79">
        <v>6.666666666666667</v>
      </c>
      <c r="D56" s="80">
        <v>56.666666666666664</v>
      </c>
      <c r="E56" s="80">
        <v>6.666666666666667</v>
      </c>
      <c r="F56" s="80">
        <v>0</v>
      </c>
      <c r="G56" s="81">
        <v>0</v>
      </c>
      <c r="H56" s="80">
        <v>16.666666666666664</v>
      </c>
      <c r="I56" s="80">
        <v>83.333333333333343</v>
      </c>
      <c r="J56" s="80">
        <v>16.666666666666664</v>
      </c>
      <c r="K56" s="80">
        <v>0</v>
      </c>
      <c r="L56" s="80">
        <v>0</v>
      </c>
      <c r="M56" s="82">
        <f t="shared" si="13"/>
        <v>9.9999999999999964</v>
      </c>
      <c r="N56" s="83">
        <f t="shared" si="13"/>
        <v>26.666666666666679</v>
      </c>
      <c r="O56" s="83">
        <f t="shared" si="13"/>
        <v>9.9999999999999964</v>
      </c>
      <c r="P56" s="83">
        <f t="shared" si="13"/>
        <v>0</v>
      </c>
      <c r="Q56" s="84">
        <f t="shared" si="13"/>
        <v>0</v>
      </c>
    </row>
    <row r="57" spans="1:17">
      <c r="A57" s="60"/>
      <c r="B57" s="97" t="s">
        <v>180</v>
      </c>
      <c r="C57" s="79">
        <v>0.80534873119586692</v>
      </c>
      <c r="D57" s="80">
        <v>97.568758547333232</v>
      </c>
      <c r="E57" s="80">
        <v>3.5556906245251478</v>
      </c>
      <c r="F57" s="80">
        <v>4.6801397963835285</v>
      </c>
      <c r="G57" s="81">
        <v>3.0390518158334601E-2</v>
      </c>
      <c r="H57" s="80">
        <v>0.67588808550770196</v>
      </c>
      <c r="I57" s="80">
        <v>98.333857277585665</v>
      </c>
      <c r="J57" s="80">
        <v>2.9864822382898457</v>
      </c>
      <c r="K57" s="80">
        <v>5.7214712354605473</v>
      </c>
      <c r="L57" s="80">
        <v>1.5718327569946556E-2</v>
      </c>
      <c r="M57" s="82">
        <f t="shared" si="13"/>
        <v>-0.12946064568816495</v>
      </c>
      <c r="N57" s="83">
        <f t="shared" si="13"/>
        <v>0.7650987302524328</v>
      </c>
      <c r="O57" s="83">
        <f t="shared" si="13"/>
        <v>-0.56920838623530212</v>
      </c>
      <c r="P57" s="83">
        <f t="shared" si="13"/>
        <v>1.0413314390770188</v>
      </c>
      <c r="Q57" s="84">
        <f t="shared" si="13"/>
        <v>-1.4672190588388045E-2</v>
      </c>
    </row>
    <row r="58" spans="1:17">
      <c r="A58" s="60"/>
      <c r="B58" s="97" t="s">
        <v>181</v>
      </c>
      <c r="C58" s="79">
        <v>4.1363272463878618</v>
      </c>
      <c r="D58" s="80">
        <v>91.601540162403268</v>
      </c>
      <c r="E58" s="80">
        <v>2.7448438870039267</v>
      </c>
      <c r="F58" s="80">
        <v>9.3629674812245067</v>
      </c>
      <c r="G58" s="81">
        <v>0.12580534482101333</v>
      </c>
      <c r="H58" s="80">
        <v>3.7664858014178777</v>
      </c>
      <c r="I58" s="80">
        <v>92.827438710443971</v>
      </c>
      <c r="J58" s="80">
        <v>2.6377282268604696</v>
      </c>
      <c r="K58" s="80">
        <v>8.8835201394114627</v>
      </c>
      <c r="L58" s="80">
        <v>7.921105786367777E-2</v>
      </c>
      <c r="M58" s="82">
        <f t="shared" si="13"/>
        <v>-0.36984144496998406</v>
      </c>
      <c r="N58" s="83">
        <f t="shared" si="13"/>
        <v>1.2258985480407034</v>
      </c>
      <c r="O58" s="83">
        <f t="shared" si="13"/>
        <v>-0.10711566014345708</v>
      </c>
      <c r="P58" s="83">
        <f t="shared" si="13"/>
        <v>-0.47944734181304405</v>
      </c>
      <c r="Q58" s="84">
        <f t="shared" si="13"/>
        <v>-4.6594286957335557E-2</v>
      </c>
    </row>
    <row r="59" spans="1:17">
      <c r="A59" s="60"/>
      <c r="B59" s="98" t="s">
        <v>182</v>
      </c>
      <c r="C59" s="99">
        <v>14.898472249081415</v>
      </c>
      <c r="D59" s="100">
        <v>79.559079481725007</v>
      </c>
      <c r="E59" s="100">
        <v>1.6863275962096307</v>
      </c>
      <c r="F59" s="100">
        <v>5.1092631986076196</v>
      </c>
      <c r="G59" s="101">
        <v>0.49506865209824014</v>
      </c>
      <c r="H59" s="100">
        <v>13.661879137470482</v>
      </c>
      <c r="I59" s="100">
        <v>81.994502729278778</v>
      </c>
      <c r="J59" s="100">
        <v>1.9317873872478803</v>
      </c>
      <c r="K59" s="100">
        <v>5.6405094653710659</v>
      </c>
      <c r="L59" s="100">
        <v>0.39874569315938213</v>
      </c>
      <c r="M59" s="102">
        <f t="shared" si="13"/>
        <v>-1.236593111610933</v>
      </c>
      <c r="N59" s="103">
        <f t="shared" si="13"/>
        <v>2.4354232475537714</v>
      </c>
      <c r="O59" s="103">
        <f t="shared" si="13"/>
        <v>0.24545979103824966</v>
      </c>
      <c r="P59" s="103">
        <f t="shared" si="13"/>
        <v>0.53124626676344633</v>
      </c>
      <c r="Q59" s="104">
        <f t="shared" si="13"/>
        <v>-9.6322958938858005E-2</v>
      </c>
    </row>
    <row r="60" spans="1:17">
      <c r="A60" s="60"/>
      <c r="B60" s="98" t="s">
        <v>183</v>
      </c>
      <c r="C60" s="99">
        <v>29.843528856738484</v>
      </c>
      <c r="D60" s="100">
        <v>64.919798710489076</v>
      </c>
      <c r="E60" s="100">
        <v>1.2580594433086962</v>
      </c>
      <c r="F60" s="100">
        <v>2.0325522880956126</v>
      </c>
      <c r="G60" s="101">
        <v>1.4035225664412643</v>
      </c>
      <c r="H60" s="100">
        <v>28.385585003232062</v>
      </c>
      <c r="I60" s="100">
        <v>67.465255332902402</v>
      </c>
      <c r="J60" s="100">
        <v>1.304945054945055</v>
      </c>
      <c r="K60" s="100">
        <v>1.9513574660633484</v>
      </c>
      <c r="L60" s="100">
        <v>1.1473820297349708</v>
      </c>
      <c r="M60" s="102">
        <f t="shared" si="13"/>
        <v>-1.4579438535064213</v>
      </c>
      <c r="N60" s="103">
        <f t="shared" si="13"/>
        <v>2.5454566224133259</v>
      </c>
      <c r="O60" s="103">
        <f t="shared" si="13"/>
        <v>4.6885611636358737E-2</v>
      </c>
      <c r="P60" s="103">
        <f t="shared" si="13"/>
        <v>-8.1194822032264247E-2</v>
      </c>
      <c r="Q60" s="104">
        <f t="shared" si="13"/>
        <v>-0.25614053670629344</v>
      </c>
    </row>
    <row r="61" spans="1:17">
      <c r="A61" s="60"/>
      <c r="B61" s="98" t="s">
        <v>184</v>
      </c>
      <c r="C61" s="99">
        <v>45.446668658500151</v>
      </c>
      <c r="D61" s="100">
        <v>49.459217209441292</v>
      </c>
      <c r="E61" s="100">
        <v>0.8873618165521362</v>
      </c>
      <c r="F61" s="100">
        <v>0.47505228562892143</v>
      </c>
      <c r="G61" s="101">
        <v>2.2886166716462504</v>
      </c>
      <c r="H61" s="100">
        <v>40.327565992823388</v>
      </c>
      <c r="I61" s="100">
        <v>55.274096706576195</v>
      </c>
      <c r="J61" s="100">
        <v>1.0445162894802289</v>
      </c>
      <c r="K61" s="100">
        <v>0.82779692329555554</v>
      </c>
      <c r="L61" s="100">
        <v>1.8758659892706149</v>
      </c>
      <c r="M61" s="102">
        <f t="shared" si="13"/>
        <v>-5.1191026656767633</v>
      </c>
      <c r="N61" s="103">
        <f t="shared" si="13"/>
        <v>5.8148794971349034</v>
      </c>
      <c r="O61" s="103">
        <f t="shared" si="13"/>
        <v>0.1571544729280927</v>
      </c>
      <c r="P61" s="103">
        <f t="shared" si="13"/>
        <v>0.35274463766663411</v>
      </c>
      <c r="Q61" s="104">
        <f t="shared" si="13"/>
        <v>-0.4127506823756355</v>
      </c>
    </row>
    <row r="62" spans="1:17">
      <c r="A62" s="60"/>
      <c r="B62" s="98" t="s">
        <v>185</v>
      </c>
      <c r="C62" s="99">
        <v>54.223371949162072</v>
      </c>
      <c r="D62" s="100">
        <v>40.192329321786076</v>
      </c>
      <c r="E62" s="100">
        <v>0.72545270498256664</v>
      </c>
      <c r="F62" s="100">
        <v>0.25868856146665165</v>
      </c>
      <c r="G62" s="101">
        <v>3.2111123608143068</v>
      </c>
      <c r="H62" s="100">
        <v>50.084123585194249</v>
      </c>
      <c r="I62" s="100">
        <v>44.610992148465385</v>
      </c>
      <c r="J62" s="100">
        <v>0.78770266136433154</v>
      </c>
      <c r="K62" s="100">
        <v>0.32884674212297338</v>
      </c>
      <c r="L62" s="100">
        <v>2.9468746813500557</v>
      </c>
      <c r="M62" s="102">
        <f t="shared" si="13"/>
        <v>-4.1392483639678233</v>
      </c>
      <c r="N62" s="103">
        <f t="shared" si="13"/>
        <v>4.4186628266793093</v>
      </c>
      <c r="O62" s="103">
        <f t="shared" si="13"/>
        <v>6.2249956381764893E-2</v>
      </c>
      <c r="P62" s="103">
        <f t="shared" si="13"/>
        <v>7.0158180656321734E-2</v>
      </c>
      <c r="Q62" s="104">
        <f t="shared" si="13"/>
        <v>-0.26423767946425114</v>
      </c>
    </row>
    <row r="63" spans="1:17">
      <c r="A63" s="60"/>
      <c r="B63" s="97" t="s">
        <v>186</v>
      </c>
      <c r="C63" s="79">
        <v>56.136087484811668</v>
      </c>
      <c r="D63" s="80">
        <v>36.576273058654593</v>
      </c>
      <c r="E63" s="80">
        <v>0.63791008505467806</v>
      </c>
      <c r="F63" s="80">
        <v>0.1574063846238816</v>
      </c>
      <c r="G63" s="81">
        <v>4.702860930078427</v>
      </c>
      <c r="H63" s="80">
        <v>52.653573930478061</v>
      </c>
      <c r="I63" s="80">
        <v>41.261444065995121</v>
      </c>
      <c r="J63" s="80">
        <v>0.78749667850327321</v>
      </c>
      <c r="K63" s="80">
        <v>0.20774452254994324</v>
      </c>
      <c r="L63" s="80">
        <v>3.6355291446240066</v>
      </c>
      <c r="M63" s="82">
        <f t="shared" si="13"/>
        <v>-3.4825135543336074</v>
      </c>
      <c r="N63" s="83">
        <f t="shared" si="13"/>
        <v>4.6851710073405286</v>
      </c>
      <c r="O63" s="83">
        <f t="shared" si="13"/>
        <v>0.14958659344859515</v>
      </c>
      <c r="P63" s="83">
        <f t="shared" si="13"/>
        <v>5.0338137926061649E-2</v>
      </c>
      <c r="Q63" s="84">
        <f t="shared" si="13"/>
        <v>-1.0673317854544204</v>
      </c>
    </row>
    <row r="64" spans="1:17">
      <c r="A64" s="60"/>
      <c r="B64" s="97" t="s">
        <v>187</v>
      </c>
      <c r="C64" s="79">
        <v>52.249176400119801</v>
      </c>
      <c r="D64" s="80">
        <v>39.613656783468102</v>
      </c>
      <c r="E64" s="80">
        <v>0.67684935609463914</v>
      </c>
      <c r="F64" s="80">
        <v>0.19766397124887691</v>
      </c>
      <c r="G64" s="81">
        <v>5.561545372866127</v>
      </c>
      <c r="H64" s="80">
        <v>49.072309698124563</v>
      </c>
      <c r="I64" s="80">
        <v>43.546284224250329</v>
      </c>
      <c r="J64" s="80">
        <v>0.80984856082639656</v>
      </c>
      <c r="K64" s="80">
        <v>0.15545080734128974</v>
      </c>
      <c r="L64" s="80">
        <v>4.5857988165680474</v>
      </c>
      <c r="M64" s="82">
        <f t="shared" si="13"/>
        <v>-3.1768667019952375</v>
      </c>
      <c r="N64" s="83">
        <f t="shared" si="13"/>
        <v>3.9326274407822268</v>
      </c>
      <c r="O64" s="83">
        <f t="shared" si="13"/>
        <v>0.13299920473175741</v>
      </c>
      <c r="P64" s="83">
        <f t="shared" si="13"/>
        <v>-4.221316390758717E-2</v>
      </c>
      <c r="Q64" s="84">
        <f t="shared" si="13"/>
        <v>-0.9757465562980796</v>
      </c>
    </row>
    <row r="65" spans="1:17">
      <c r="A65" s="60"/>
      <c r="B65" s="97" t="s">
        <v>188</v>
      </c>
      <c r="C65" s="79">
        <v>41.94102256622697</v>
      </c>
      <c r="D65" s="80">
        <v>49.408590428431268</v>
      </c>
      <c r="E65" s="80">
        <v>0.8094407500272538</v>
      </c>
      <c r="F65" s="80">
        <v>0.23983429630437153</v>
      </c>
      <c r="G65" s="81">
        <v>5.3799193284639699</v>
      </c>
      <c r="H65" s="80">
        <v>41.333033859284626</v>
      </c>
      <c r="I65" s="80">
        <v>51.111797405806044</v>
      </c>
      <c r="J65" s="80">
        <v>0.83665562356112089</v>
      </c>
      <c r="K65" s="80">
        <v>0.14037846032904711</v>
      </c>
      <c r="L65" s="80">
        <v>4.781290358807345</v>
      </c>
      <c r="M65" s="82">
        <f t="shared" si="13"/>
        <v>-0.60798870694234353</v>
      </c>
      <c r="N65" s="83">
        <f t="shared" si="13"/>
        <v>1.7032069773747764</v>
      </c>
      <c r="O65" s="83">
        <f t="shared" si="13"/>
        <v>2.721487353386709E-2</v>
      </c>
      <c r="P65" s="83">
        <f t="shared" si="13"/>
        <v>-9.9455835975324425E-2</v>
      </c>
      <c r="Q65" s="84">
        <f t="shared" si="13"/>
        <v>-0.59862896965662493</v>
      </c>
    </row>
    <row r="66" spans="1:17">
      <c r="A66" s="60"/>
      <c r="B66" s="97" t="s">
        <v>189</v>
      </c>
      <c r="C66" s="79">
        <v>33.209479815223943</v>
      </c>
      <c r="D66" s="80">
        <v>59.142398071901994</v>
      </c>
      <c r="E66" s="80">
        <v>0.80739104237798753</v>
      </c>
      <c r="F66" s="80">
        <v>0.16268326973287808</v>
      </c>
      <c r="G66" s="81">
        <v>4.2478409319140393</v>
      </c>
      <c r="H66" s="80">
        <v>32.707867957309503</v>
      </c>
      <c r="I66" s="80">
        <v>59.694713328369318</v>
      </c>
      <c r="J66" s="80">
        <v>0.86373790022338059</v>
      </c>
      <c r="K66" s="80">
        <v>0.12161826756018863</v>
      </c>
      <c r="L66" s="80">
        <v>4.2740134028294863</v>
      </c>
      <c r="M66" s="82">
        <f t="shared" si="13"/>
        <v>-0.50161185791444041</v>
      </c>
      <c r="N66" s="83">
        <f t="shared" si="13"/>
        <v>0.55231525646732393</v>
      </c>
      <c r="O66" s="83">
        <f t="shared" si="13"/>
        <v>5.6346857845393061E-2</v>
      </c>
      <c r="P66" s="83">
        <f t="shared" si="13"/>
        <v>-4.1065002172689449E-2</v>
      </c>
      <c r="Q66" s="84">
        <f t="shared" si="13"/>
        <v>2.6172470915446944E-2</v>
      </c>
    </row>
    <row r="67" spans="1:17">
      <c r="A67" s="60"/>
      <c r="B67" s="97" t="s">
        <v>190</v>
      </c>
      <c r="C67" s="79">
        <v>25.992314924579979</v>
      </c>
      <c r="D67" s="80">
        <v>67.352736786166872</v>
      </c>
      <c r="E67" s="80">
        <v>0.77872705718840696</v>
      </c>
      <c r="F67" s="80">
        <v>7.1536606303396963E-2</v>
      </c>
      <c r="G67" s="81">
        <v>3.4051424600416955</v>
      </c>
      <c r="H67" s="80">
        <v>27.026882008907009</v>
      </c>
      <c r="I67" s="80">
        <v>66.486022428502451</v>
      </c>
      <c r="J67" s="80">
        <v>0.77444510024860946</v>
      </c>
      <c r="K67" s="80">
        <v>6.0810931659244151E-2</v>
      </c>
      <c r="L67" s="80">
        <v>3.2390763892615047</v>
      </c>
      <c r="M67" s="82">
        <f t="shared" si="13"/>
        <v>1.0345670843270298</v>
      </c>
      <c r="N67" s="83">
        <f t="shared" si="13"/>
        <v>-0.86671435766442073</v>
      </c>
      <c r="O67" s="83">
        <f t="shared" si="13"/>
        <v>-4.2819569397974933E-3</v>
      </c>
      <c r="P67" s="83">
        <f t="shared" si="13"/>
        <v>-1.0725674644152812E-2</v>
      </c>
      <c r="Q67" s="84">
        <f t="shared" si="13"/>
        <v>-0.16606607078019087</v>
      </c>
    </row>
    <row r="68" spans="1:17">
      <c r="A68" s="60"/>
      <c r="B68" s="97" t="s">
        <v>191</v>
      </c>
      <c r="C68" s="79">
        <v>20.949737404397229</v>
      </c>
      <c r="D68" s="80">
        <v>73.299119356191468</v>
      </c>
      <c r="E68" s="80">
        <v>0.87864688379894962</v>
      </c>
      <c r="F68" s="80">
        <v>4.7926193661760888E-2</v>
      </c>
      <c r="G68" s="81">
        <v>2.8456177486670526</v>
      </c>
      <c r="H68" s="80">
        <v>22.817559375222878</v>
      </c>
      <c r="I68" s="80">
        <v>71.48206262035518</v>
      </c>
      <c r="J68" s="80">
        <v>0.77205620141216746</v>
      </c>
      <c r="K68" s="80">
        <v>4.2792953427002352E-2</v>
      </c>
      <c r="L68" s="80">
        <v>2.7423150987804008</v>
      </c>
      <c r="M68" s="82">
        <f t="shared" si="13"/>
        <v>1.8678219708256485</v>
      </c>
      <c r="N68" s="83">
        <f t="shared" si="13"/>
        <v>-1.8170567358362888</v>
      </c>
      <c r="O68" s="83">
        <f t="shared" si="13"/>
        <v>-0.10659068238678215</v>
      </c>
      <c r="P68" s="83">
        <f t="shared" si="13"/>
        <v>-5.1332402347585362E-3</v>
      </c>
      <c r="Q68" s="84">
        <f t="shared" si="13"/>
        <v>-0.10330264988665183</v>
      </c>
    </row>
    <row r="69" spans="1:17">
      <c r="A69" s="60"/>
      <c r="B69" s="97" t="s">
        <v>192</v>
      </c>
      <c r="C69" s="79">
        <v>16.909810626475124</v>
      </c>
      <c r="D69" s="80">
        <v>77.421992603467828</v>
      </c>
      <c r="E69" s="80">
        <v>0.93664628593729682</v>
      </c>
      <c r="F69" s="80">
        <v>1.1150551023063057E-2</v>
      </c>
      <c r="G69" s="81">
        <v>2.7002917727517701</v>
      </c>
      <c r="H69" s="80">
        <v>19.715595839206379</v>
      </c>
      <c r="I69" s="80">
        <v>75.243991649865293</v>
      </c>
      <c r="J69" s="80">
        <v>0.79576070084036621</v>
      </c>
      <c r="K69" s="80">
        <v>2.3194818634360449E-2</v>
      </c>
      <c r="L69" s="80">
        <v>2.3587346334326549</v>
      </c>
      <c r="M69" s="82">
        <f t="shared" si="13"/>
        <v>2.805785212731255</v>
      </c>
      <c r="N69" s="83">
        <f t="shared" si="13"/>
        <v>-2.1780009536025347</v>
      </c>
      <c r="O69" s="83">
        <f t="shared" si="13"/>
        <v>-0.14088558509693061</v>
      </c>
      <c r="P69" s="83">
        <f t="shared" si="13"/>
        <v>1.2044267611297392E-2</v>
      </c>
      <c r="Q69" s="84">
        <f t="shared" si="13"/>
        <v>-0.34155713931911524</v>
      </c>
    </row>
    <row r="70" spans="1:17">
      <c r="A70" s="60"/>
      <c r="B70" s="97" t="s">
        <v>193</v>
      </c>
      <c r="C70" s="79">
        <v>15.467328370554176</v>
      </c>
      <c r="D70" s="80">
        <v>78.84615384615384</v>
      </c>
      <c r="E70" s="80">
        <v>1.1418987225438837</v>
      </c>
      <c r="F70" s="80">
        <v>2.2975829427442328E-3</v>
      </c>
      <c r="G70" s="81">
        <v>2.3711055969120487</v>
      </c>
      <c r="H70" s="80">
        <v>16.971414809462939</v>
      </c>
      <c r="I70" s="80">
        <v>78.237833231441854</v>
      </c>
      <c r="J70" s="80">
        <v>0.98001074491932039</v>
      </c>
      <c r="K70" s="80">
        <v>7.4102891865355045E-3</v>
      </c>
      <c r="L70" s="80">
        <v>2.1489838640952961</v>
      </c>
      <c r="M70" s="82">
        <f t="shared" si="13"/>
        <v>1.5040864389087627</v>
      </c>
      <c r="N70" s="83">
        <f t="shared" si="13"/>
        <v>-0.60832061471198529</v>
      </c>
      <c r="O70" s="83">
        <f t="shared" si="13"/>
        <v>-0.16188797762456331</v>
      </c>
      <c r="P70" s="83">
        <f t="shared" si="13"/>
        <v>5.1127062437912717E-3</v>
      </c>
      <c r="Q70" s="84">
        <f t="shared" si="13"/>
        <v>-0.22212173281675263</v>
      </c>
    </row>
    <row r="71" spans="1:17">
      <c r="A71" s="60"/>
      <c r="B71" s="97" t="s">
        <v>194</v>
      </c>
      <c r="C71" s="79">
        <v>17.609951656644263</v>
      </c>
      <c r="D71" s="80">
        <v>76.28227803325079</v>
      </c>
      <c r="E71" s="80">
        <v>1.9101521047046339</v>
      </c>
      <c r="F71" s="80">
        <v>2.9477655936799903E-3</v>
      </c>
      <c r="G71" s="81">
        <v>2.4466454427543924</v>
      </c>
      <c r="H71" s="80">
        <v>17.482232675585966</v>
      </c>
      <c r="I71" s="80">
        <v>77.34335227157024</v>
      </c>
      <c r="J71" s="80">
        <v>1.7757142566232917</v>
      </c>
      <c r="K71" s="80">
        <v>0</v>
      </c>
      <c r="L71" s="80">
        <v>2.1463335166065938</v>
      </c>
      <c r="M71" s="82">
        <f t="shared" si="13"/>
        <v>-0.12771898105829749</v>
      </c>
      <c r="N71" s="83">
        <f t="shared" si="13"/>
        <v>1.0610742383194491</v>
      </c>
      <c r="O71" s="83">
        <f t="shared" si="13"/>
        <v>-0.13443784808134218</v>
      </c>
      <c r="P71" s="83">
        <f t="shared" si="13"/>
        <v>-2.9477655936799903E-3</v>
      </c>
      <c r="Q71" s="84">
        <f t="shared" si="13"/>
        <v>-0.30031192614779867</v>
      </c>
    </row>
    <row r="72" spans="1:17">
      <c r="A72" s="60"/>
      <c r="B72" s="97" t="s">
        <v>195</v>
      </c>
      <c r="C72" s="79">
        <v>0</v>
      </c>
      <c r="D72" s="80">
        <v>90.042576569152587</v>
      </c>
      <c r="E72" s="80">
        <v>2.1562972119214394</v>
      </c>
      <c r="F72" s="80">
        <v>2.7194066749072929</v>
      </c>
      <c r="G72" s="81">
        <v>0</v>
      </c>
      <c r="H72" s="80">
        <v>0</v>
      </c>
      <c r="I72" s="80">
        <v>94.817124088403943</v>
      </c>
      <c r="J72" s="80">
        <v>0.75711184100651341</v>
      </c>
      <c r="K72" s="80">
        <v>2.2880365195123309</v>
      </c>
      <c r="L72" s="80">
        <v>0</v>
      </c>
      <c r="M72" s="82">
        <f t="shared" si="13"/>
        <v>0</v>
      </c>
      <c r="N72" s="83">
        <f t="shared" si="13"/>
        <v>4.7745475192513567</v>
      </c>
      <c r="O72" s="83">
        <f t="shared" si="13"/>
        <v>-1.399185370914926</v>
      </c>
      <c r="P72" s="83">
        <f t="shared" si="13"/>
        <v>-0.43137015539496204</v>
      </c>
      <c r="Q72" s="84">
        <f t="shared" si="13"/>
        <v>0</v>
      </c>
    </row>
    <row r="73" spans="1:17">
      <c r="A73" s="60"/>
      <c r="B73" s="97" t="s">
        <v>196</v>
      </c>
      <c r="C73" s="79">
        <v>19.54877095457309</v>
      </c>
      <c r="D73" s="80">
        <v>74.487101537392505</v>
      </c>
      <c r="E73" s="80">
        <v>1.072700425605837</v>
      </c>
      <c r="F73" s="80">
        <v>2.9097541909146186E-2</v>
      </c>
      <c r="G73" s="81">
        <v>2.7820724398506034</v>
      </c>
      <c r="H73" s="80">
        <v>20.914106990056357</v>
      </c>
      <c r="I73" s="80">
        <v>73.636068572777432</v>
      </c>
      <c r="J73" s="80">
        <v>1.000634386710336</v>
      </c>
      <c r="K73" s="80">
        <v>2.7662211206515006E-2</v>
      </c>
      <c r="L73" s="80">
        <v>2.5393909887580772</v>
      </c>
      <c r="M73" s="82">
        <f t="shared" si="13"/>
        <v>1.3653360354832671</v>
      </c>
      <c r="N73" s="83">
        <f t="shared" si="13"/>
        <v>-0.85103296461507227</v>
      </c>
      <c r="O73" s="83">
        <f t="shared" si="13"/>
        <v>-7.2066038895501006E-2</v>
      </c>
      <c r="P73" s="83">
        <f t="shared" si="13"/>
        <v>-1.435330702631181E-3</v>
      </c>
      <c r="Q73" s="84">
        <f t="shared" si="13"/>
        <v>-0.24268145109252615</v>
      </c>
    </row>
    <row r="74" spans="1:17">
      <c r="A74" s="85"/>
      <c r="B74" s="105" t="s">
        <v>197</v>
      </c>
      <c r="C74" s="87">
        <v>16.612447336142072</v>
      </c>
      <c r="D74" s="88">
        <v>77.599670874696201</v>
      </c>
      <c r="E74" s="88">
        <v>1.2563139489703405</v>
      </c>
      <c r="F74" s="88">
        <v>6.0949130332096568E-3</v>
      </c>
      <c r="G74" s="89">
        <v>2.5255795881362517</v>
      </c>
      <c r="H74" s="88">
        <v>18.09555529022893</v>
      </c>
      <c r="I74" s="88">
        <v>76.907366793813978</v>
      </c>
      <c r="J74" s="88">
        <v>1.1606643499462714</v>
      </c>
      <c r="K74" s="88">
        <v>1.0682887898801631E-2</v>
      </c>
      <c r="L74" s="88">
        <v>2.2220406829507393</v>
      </c>
      <c r="M74" s="90">
        <f t="shared" si="13"/>
        <v>1.4831079540868579</v>
      </c>
      <c r="N74" s="91">
        <f t="shared" si="13"/>
        <v>-0.69230408088222362</v>
      </c>
      <c r="O74" s="91">
        <f t="shared" si="13"/>
        <v>-9.564959902406911E-2</v>
      </c>
      <c r="P74" s="91">
        <f t="shared" si="13"/>
        <v>4.5879748655919738E-3</v>
      </c>
      <c r="Q74" s="92">
        <f t="shared" si="13"/>
        <v>-0.30353890518551241</v>
      </c>
    </row>
    <row r="75" spans="1:17"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4"/>
      <c r="N75" s="94"/>
      <c r="O75" s="94"/>
      <c r="P75" s="94"/>
      <c r="Q75" s="94"/>
    </row>
    <row r="76" spans="1:17"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4"/>
      <c r="N76" s="94"/>
      <c r="O76" s="94"/>
      <c r="P76" s="94"/>
      <c r="Q76" s="94"/>
    </row>
    <row r="77" spans="1:17">
      <c r="A77" s="70" t="s">
        <v>200</v>
      </c>
      <c r="B77" s="70" t="s">
        <v>178</v>
      </c>
      <c r="C77" s="72">
        <v>57.144341514100482</v>
      </c>
      <c r="D77" s="73">
        <v>36.940041855087735</v>
      </c>
      <c r="E77" s="73">
        <v>0.47386983945793271</v>
      </c>
      <c r="F77" s="73">
        <v>0.64963193865156366</v>
      </c>
      <c r="G77" s="74">
        <v>2.902196660373769</v>
      </c>
      <c r="H77" s="73">
        <v>56.343091714378311</v>
      </c>
      <c r="I77" s="73">
        <v>37.597061683050661</v>
      </c>
      <c r="J77" s="73">
        <v>0.44982175650858808</v>
      </c>
      <c r="K77" s="73">
        <v>1.3814410716214758</v>
      </c>
      <c r="L77" s="73">
        <v>2.5165820460192285</v>
      </c>
      <c r="M77" s="75">
        <f t="shared" ref="M77:Q127" si="14">H77-C77</f>
        <v>-0.80124979972217147</v>
      </c>
      <c r="N77" s="76">
        <f t="shared" si="14"/>
        <v>0.65701982796292668</v>
      </c>
      <c r="O77" s="76">
        <f t="shared" si="14"/>
        <v>-2.4048082949344629E-2</v>
      </c>
      <c r="P77" s="76">
        <f t="shared" si="14"/>
        <v>0.73180913296991212</v>
      </c>
      <c r="Q77" s="77">
        <f t="shared" si="14"/>
        <v>-0.38561461435454047</v>
      </c>
    </row>
    <row r="78" spans="1:17">
      <c r="A78" s="60"/>
      <c r="B78" s="60" t="s">
        <v>179</v>
      </c>
      <c r="C78" s="79">
        <v>6.666666666666667</v>
      </c>
      <c r="D78" s="80">
        <v>46.666666666666664</v>
      </c>
      <c r="E78" s="80">
        <v>13.333333333333334</v>
      </c>
      <c r="F78" s="80">
        <v>0</v>
      </c>
      <c r="G78" s="81">
        <v>0</v>
      </c>
      <c r="H78" s="80">
        <v>100</v>
      </c>
      <c r="I78" s="80">
        <v>0</v>
      </c>
      <c r="J78" s="80">
        <v>0</v>
      </c>
      <c r="K78" s="80">
        <v>0</v>
      </c>
      <c r="L78" s="80">
        <v>0</v>
      </c>
      <c r="M78" s="82">
        <f t="shared" si="14"/>
        <v>93.333333333333329</v>
      </c>
      <c r="N78" s="83">
        <f t="shared" si="14"/>
        <v>-46.666666666666664</v>
      </c>
      <c r="O78" s="83">
        <f t="shared" si="14"/>
        <v>-13.333333333333334</v>
      </c>
      <c r="P78" s="83">
        <f t="shared" si="14"/>
        <v>0</v>
      </c>
      <c r="Q78" s="84">
        <f t="shared" si="14"/>
        <v>0</v>
      </c>
    </row>
    <row r="79" spans="1:17">
      <c r="A79" s="60"/>
      <c r="B79" s="60" t="s">
        <v>180</v>
      </c>
      <c r="C79" s="79">
        <v>0.98094967301677571</v>
      </c>
      <c r="D79" s="80">
        <v>97.810634063121981</v>
      </c>
      <c r="E79" s="80">
        <v>1.99033266988911</v>
      </c>
      <c r="F79" s="80">
        <v>4.5777651407449529</v>
      </c>
      <c r="G79" s="81">
        <v>7.1083309638896794E-2</v>
      </c>
      <c r="H79" s="80">
        <v>0.79109288016407842</v>
      </c>
      <c r="I79" s="80">
        <v>98.505713448578959</v>
      </c>
      <c r="J79" s="80">
        <v>2.1974802226779957</v>
      </c>
      <c r="K79" s="80">
        <v>9.6689129797831814</v>
      </c>
      <c r="L79" s="80">
        <v>0</v>
      </c>
      <c r="M79" s="82">
        <f t="shared" si="14"/>
        <v>-0.1898567928526973</v>
      </c>
      <c r="N79" s="83">
        <f t="shared" si="14"/>
        <v>0.69507938545697812</v>
      </c>
      <c r="O79" s="83">
        <f t="shared" si="14"/>
        <v>0.20714755278888575</v>
      </c>
      <c r="P79" s="83">
        <f t="shared" si="14"/>
        <v>5.0911478390382285</v>
      </c>
      <c r="Q79" s="84">
        <f t="shared" si="14"/>
        <v>-7.1083309638896794E-2</v>
      </c>
    </row>
    <row r="80" spans="1:17">
      <c r="A80" s="60"/>
      <c r="B80" s="60" t="s">
        <v>181</v>
      </c>
      <c r="C80" s="79">
        <v>7.6400416940122771</v>
      </c>
      <c r="D80" s="80">
        <v>88.622939427865504</v>
      </c>
      <c r="E80" s="80">
        <v>1.605991583986411</v>
      </c>
      <c r="F80" s="80">
        <v>6.0456317801026911</v>
      </c>
      <c r="G80" s="81">
        <v>0.1042350306914257</v>
      </c>
      <c r="H80" s="80">
        <v>6.4710042432814712</v>
      </c>
      <c r="I80" s="80">
        <v>89.948727015558688</v>
      </c>
      <c r="J80" s="80">
        <v>1.9801980198019802</v>
      </c>
      <c r="K80" s="80">
        <v>12.208274398868459</v>
      </c>
      <c r="L80" s="80">
        <v>5.3041018387553041E-2</v>
      </c>
      <c r="M80" s="82">
        <f t="shared" si="14"/>
        <v>-1.1690374507308059</v>
      </c>
      <c r="N80" s="83">
        <f t="shared" si="14"/>
        <v>1.3257875876931848</v>
      </c>
      <c r="O80" s="83">
        <f t="shared" si="14"/>
        <v>0.37420643581556923</v>
      </c>
      <c r="P80" s="83">
        <f t="shared" si="14"/>
        <v>6.1626426187657684</v>
      </c>
      <c r="Q80" s="84">
        <f t="shared" si="14"/>
        <v>-5.119401230387266E-2</v>
      </c>
    </row>
    <row r="81" spans="1:17">
      <c r="A81" s="60"/>
      <c r="B81" s="60" t="s">
        <v>182</v>
      </c>
      <c r="C81" s="79">
        <v>33.539690768808519</v>
      </c>
      <c r="D81" s="80">
        <v>62.178646579854224</v>
      </c>
      <c r="E81" s="80">
        <v>0.89048824372541246</v>
      </c>
      <c r="F81" s="80">
        <v>4.0651398249519684</v>
      </c>
      <c r="G81" s="81">
        <v>0.49403799823122202</v>
      </c>
      <c r="H81" s="80">
        <v>32.805842970176506</v>
      </c>
      <c r="I81" s="80">
        <v>63.348641620096281</v>
      </c>
      <c r="J81" s="80">
        <v>1.0457588668179052</v>
      </c>
      <c r="K81" s="80">
        <v>8.6980578763901963</v>
      </c>
      <c r="L81" s="80">
        <v>0.34858628893930171</v>
      </c>
      <c r="M81" s="82">
        <f t="shared" si="14"/>
        <v>-0.73384779863201288</v>
      </c>
      <c r="N81" s="83">
        <f t="shared" si="14"/>
        <v>1.1699950402420569</v>
      </c>
      <c r="O81" s="83">
        <f t="shared" si="14"/>
        <v>0.15527062309249273</v>
      </c>
      <c r="P81" s="83">
        <f t="shared" si="14"/>
        <v>4.632918051438228</v>
      </c>
      <c r="Q81" s="84">
        <f t="shared" si="14"/>
        <v>-0.14545170929192031</v>
      </c>
    </row>
    <row r="82" spans="1:17">
      <c r="A82" s="60"/>
      <c r="B82" s="60" t="s">
        <v>183</v>
      </c>
      <c r="C82" s="79">
        <v>58.954060213506054</v>
      </c>
      <c r="D82" s="80">
        <v>37.632241813602015</v>
      </c>
      <c r="E82" s="80">
        <v>0.54935828235576345</v>
      </c>
      <c r="F82" s="80">
        <v>0.83723161808804125</v>
      </c>
      <c r="G82" s="81">
        <v>1.0579345088161209</v>
      </c>
      <c r="H82" s="80">
        <v>58.486201946083902</v>
      </c>
      <c r="I82" s="80">
        <v>38.630563088211836</v>
      </c>
      <c r="J82" s="80">
        <v>0.55431488275642049</v>
      </c>
      <c r="K82" s="80">
        <v>1.7905567076088691</v>
      </c>
      <c r="L82" s="80">
        <v>0.82150263199872386</v>
      </c>
      <c r="M82" s="82">
        <f t="shared" si="14"/>
        <v>-0.46785826742215164</v>
      </c>
      <c r="N82" s="83">
        <f t="shared" si="14"/>
        <v>0.99832127460982178</v>
      </c>
      <c r="O82" s="83">
        <f t="shared" si="14"/>
        <v>4.9566004006570408E-3</v>
      </c>
      <c r="P82" s="83">
        <f t="shared" si="14"/>
        <v>0.95332508952082784</v>
      </c>
      <c r="Q82" s="84">
        <f t="shared" si="14"/>
        <v>-0.23643187681739708</v>
      </c>
    </row>
    <row r="83" spans="1:17">
      <c r="A83" s="60"/>
      <c r="B83" s="60" t="s">
        <v>184</v>
      </c>
      <c r="C83" s="79">
        <v>67.767484619192416</v>
      </c>
      <c r="D83" s="80">
        <v>28.602998373523796</v>
      </c>
      <c r="E83" s="80">
        <v>0.36418923697051125</v>
      </c>
      <c r="F83" s="80">
        <v>0.27225797326921719</v>
      </c>
      <c r="G83" s="81">
        <v>1.767908917332579</v>
      </c>
      <c r="H83" s="80">
        <v>66.197984138519388</v>
      </c>
      <c r="I83" s="80">
        <v>30.560207273531546</v>
      </c>
      <c r="J83" s="80">
        <v>0.35388163923030741</v>
      </c>
      <c r="K83" s="80">
        <v>0.59717526620114381</v>
      </c>
      <c r="L83" s="80">
        <v>1.5924673765363835</v>
      </c>
      <c r="M83" s="82">
        <f t="shared" si="14"/>
        <v>-1.5695004806730282</v>
      </c>
      <c r="N83" s="83">
        <f t="shared" si="14"/>
        <v>1.9572089000077497</v>
      </c>
      <c r="O83" s="83">
        <f t="shared" si="14"/>
        <v>-1.0307597740203844E-2</v>
      </c>
      <c r="P83" s="83">
        <f t="shared" si="14"/>
        <v>0.32491729293192662</v>
      </c>
      <c r="Q83" s="84">
        <f t="shared" si="14"/>
        <v>-0.17544154079619556</v>
      </c>
    </row>
    <row r="84" spans="1:17">
      <c r="A84" s="60"/>
      <c r="B84" s="60" t="s">
        <v>185</v>
      </c>
      <c r="C84" s="79">
        <v>69.566801471927718</v>
      </c>
      <c r="D84" s="80">
        <v>26.035632309542027</v>
      </c>
      <c r="E84" s="80">
        <v>0.32243961088643569</v>
      </c>
      <c r="F84" s="80">
        <v>0.18763434983786936</v>
      </c>
      <c r="G84" s="81">
        <v>2.7726163150799721</v>
      </c>
      <c r="H84" s="80">
        <v>69.17065204712469</v>
      </c>
      <c r="I84" s="80">
        <v>26.910066487810568</v>
      </c>
      <c r="J84" s="80">
        <v>0.31727516621952639</v>
      </c>
      <c r="K84" s="80">
        <v>0.39659395777440798</v>
      </c>
      <c r="L84" s="80">
        <v>2.2792488043858623</v>
      </c>
      <c r="M84" s="82">
        <f t="shared" si="14"/>
        <v>-0.39614942480302773</v>
      </c>
      <c r="N84" s="83">
        <f t="shared" si="14"/>
        <v>0.87443417826854031</v>
      </c>
      <c r="O84" s="83">
        <f t="shared" si="14"/>
        <v>-5.1644446669092958E-3</v>
      </c>
      <c r="P84" s="83">
        <f t="shared" si="14"/>
        <v>0.20895960793653862</v>
      </c>
      <c r="Q84" s="84">
        <f t="shared" si="14"/>
        <v>-0.49336751069410978</v>
      </c>
    </row>
    <row r="85" spans="1:17">
      <c r="A85" s="60"/>
      <c r="B85" s="60" t="s">
        <v>186</v>
      </c>
      <c r="C85" s="79">
        <v>69.855763855242074</v>
      </c>
      <c r="D85" s="80">
        <v>24.238753680444262</v>
      </c>
      <c r="E85" s="80">
        <v>0.28698147665014351</v>
      </c>
      <c r="F85" s="80">
        <v>0.18076105996794753</v>
      </c>
      <c r="G85" s="81">
        <v>3.999105512280571</v>
      </c>
      <c r="H85" s="80">
        <v>68.87643650869029</v>
      </c>
      <c r="I85" s="80">
        <v>26.341532909108178</v>
      </c>
      <c r="J85" s="80">
        <v>0.34191281223288061</v>
      </c>
      <c r="K85" s="80">
        <v>0.76930382752398141</v>
      </c>
      <c r="L85" s="80">
        <v>2.88488935321493</v>
      </c>
      <c r="M85" s="82">
        <f t="shared" si="14"/>
        <v>-0.97932734655178422</v>
      </c>
      <c r="N85" s="83">
        <f t="shared" si="14"/>
        <v>2.1027792286639162</v>
      </c>
      <c r="O85" s="83">
        <f t="shared" si="14"/>
        <v>5.4931335582737106E-2</v>
      </c>
      <c r="P85" s="83">
        <f t="shared" si="14"/>
        <v>0.58854276755603385</v>
      </c>
      <c r="Q85" s="84">
        <f t="shared" si="14"/>
        <v>-1.114216159065641</v>
      </c>
    </row>
    <row r="86" spans="1:17">
      <c r="A86" s="60"/>
      <c r="B86" s="60" t="s">
        <v>187</v>
      </c>
      <c r="C86" s="79">
        <v>67.905206575901445</v>
      </c>
      <c r="D86" s="80">
        <v>24.076980421391298</v>
      </c>
      <c r="E86" s="80">
        <v>0.27464982147761602</v>
      </c>
      <c r="F86" s="80">
        <v>0.18244595283870207</v>
      </c>
      <c r="G86" s="81">
        <v>5.5577353160434733</v>
      </c>
      <c r="H86" s="80">
        <v>67.652559581062306</v>
      </c>
      <c r="I86" s="80">
        <v>26.052687827295074</v>
      </c>
      <c r="J86" s="80">
        <v>0.30191300630543977</v>
      </c>
      <c r="K86" s="80">
        <v>0.64924655338249437</v>
      </c>
      <c r="L86" s="80">
        <v>4.0825050764133808</v>
      </c>
      <c r="M86" s="82">
        <f t="shared" si="14"/>
        <v>-0.25264699483913944</v>
      </c>
      <c r="N86" s="83">
        <f t="shared" si="14"/>
        <v>1.9757074059037762</v>
      </c>
      <c r="O86" s="83">
        <f t="shared" si="14"/>
        <v>2.726318482782375E-2</v>
      </c>
      <c r="P86" s="83">
        <f t="shared" si="14"/>
        <v>0.4668006005437923</v>
      </c>
      <c r="Q86" s="84">
        <f t="shared" si="14"/>
        <v>-1.4752302396300925</v>
      </c>
    </row>
    <row r="87" spans="1:17">
      <c r="A87" s="60"/>
      <c r="B87" s="60" t="s">
        <v>188</v>
      </c>
      <c r="C87" s="79">
        <v>64.219252532549064</v>
      </c>
      <c r="D87" s="80">
        <v>26.770204495812049</v>
      </c>
      <c r="E87" s="80">
        <v>0.24938513664585588</v>
      </c>
      <c r="F87" s="80">
        <v>0.17198974941093512</v>
      </c>
      <c r="G87" s="81">
        <v>5.4176771064444562</v>
      </c>
      <c r="H87" s="80">
        <v>64.747509233681981</v>
      </c>
      <c r="I87" s="80">
        <v>27.347217480368723</v>
      </c>
      <c r="J87" s="80">
        <v>0.34451721034172383</v>
      </c>
      <c r="K87" s="80">
        <v>0.50901641888326765</v>
      </c>
      <c r="L87" s="80">
        <v>4.6525342189391354</v>
      </c>
      <c r="M87" s="82">
        <f t="shared" si="14"/>
        <v>0.52825670113291778</v>
      </c>
      <c r="N87" s="83">
        <f t="shared" si="14"/>
        <v>0.57701298455667427</v>
      </c>
      <c r="O87" s="83">
        <f t="shared" si="14"/>
        <v>9.5132073695867958E-2</v>
      </c>
      <c r="P87" s="83">
        <f t="shared" si="14"/>
        <v>0.33702666947233251</v>
      </c>
      <c r="Q87" s="84">
        <f t="shared" si="14"/>
        <v>-0.76514288750532078</v>
      </c>
    </row>
    <row r="88" spans="1:17">
      <c r="A88" s="60"/>
      <c r="B88" s="60" t="s">
        <v>189</v>
      </c>
      <c r="C88" s="79">
        <v>63.333288012073588</v>
      </c>
      <c r="D88" s="80">
        <v>28.44498225672681</v>
      </c>
      <c r="E88" s="80">
        <v>0.26512936953595562</v>
      </c>
      <c r="F88" s="80">
        <v>0.11692885015431888</v>
      </c>
      <c r="G88" s="81">
        <v>4.2135175189329566</v>
      </c>
      <c r="H88" s="80">
        <v>62.123033064087871</v>
      </c>
      <c r="I88" s="80">
        <v>29.724139858576258</v>
      </c>
      <c r="J88" s="80">
        <v>0.39688085189636374</v>
      </c>
      <c r="K88" s="80">
        <v>0.26272394421308587</v>
      </c>
      <c r="L88" s="80">
        <v>4.0079376170379275</v>
      </c>
      <c r="M88" s="82">
        <f t="shared" si="14"/>
        <v>-1.2102549479857174</v>
      </c>
      <c r="N88" s="83">
        <f t="shared" si="14"/>
        <v>1.2791576018494482</v>
      </c>
      <c r="O88" s="83">
        <f t="shared" si="14"/>
        <v>0.13175148236040812</v>
      </c>
      <c r="P88" s="83">
        <f t="shared" si="14"/>
        <v>0.14579509405876701</v>
      </c>
      <c r="Q88" s="84">
        <f t="shared" si="14"/>
        <v>-0.20557990189502906</v>
      </c>
    </row>
    <row r="89" spans="1:17">
      <c r="A89" s="60"/>
      <c r="B89" s="60" t="s">
        <v>190</v>
      </c>
      <c r="C89" s="79">
        <v>62.442101269424732</v>
      </c>
      <c r="D89" s="80">
        <v>31.014749355802518</v>
      </c>
      <c r="E89" s="80">
        <v>0.30036201527103717</v>
      </c>
      <c r="F89" s="80">
        <v>4.1102170510773514E-2</v>
      </c>
      <c r="G89" s="81">
        <v>2.8850561993139099</v>
      </c>
      <c r="H89" s="80">
        <v>62.025508984638108</v>
      </c>
      <c r="I89" s="80">
        <v>31.090976251004932</v>
      </c>
      <c r="J89" s="80">
        <v>0.31288703474349783</v>
      </c>
      <c r="K89" s="80">
        <v>7.8221758685874457E-2</v>
      </c>
      <c r="L89" s="80">
        <v>3.1071420811333463</v>
      </c>
      <c r="M89" s="82">
        <f t="shared" si="14"/>
        <v>-0.41659228478662413</v>
      </c>
      <c r="N89" s="83">
        <f t="shared" si="14"/>
        <v>7.6226895202413658E-2</v>
      </c>
      <c r="O89" s="83">
        <f t="shared" si="14"/>
        <v>1.2525019472460652E-2</v>
      </c>
      <c r="P89" s="83">
        <f t="shared" si="14"/>
        <v>3.7119588175100943E-2</v>
      </c>
      <c r="Q89" s="84">
        <f t="shared" si="14"/>
        <v>0.22208588181943645</v>
      </c>
    </row>
    <row r="90" spans="1:17">
      <c r="A90" s="60"/>
      <c r="B90" s="60" t="s">
        <v>191</v>
      </c>
      <c r="C90" s="79">
        <v>59.346848947162279</v>
      </c>
      <c r="D90" s="80">
        <v>35.389894995990076</v>
      </c>
      <c r="E90" s="80">
        <v>0.30587313725124493</v>
      </c>
      <c r="F90" s="80">
        <v>2.0515881157095697E-2</v>
      </c>
      <c r="G90" s="81">
        <v>2.437659697484007</v>
      </c>
      <c r="H90" s="80">
        <v>62.181106014533839</v>
      </c>
      <c r="I90" s="80">
        <v>32.273359789723237</v>
      </c>
      <c r="J90" s="80">
        <v>0.28088439931969283</v>
      </c>
      <c r="K90" s="80">
        <v>7.7307632840282428E-2</v>
      </c>
      <c r="L90" s="80">
        <v>2.5537288048239963</v>
      </c>
      <c r="M90" s="82">
        <f t="shared" si="14"/>
        <v>2.8342570673715599</v>
      </c>
      <c r="N90" s="83">
        <f t="shared" si="14"/>
        <v>-3.116535206266839</v>
      </c>
      <c r="O90" s="83">
        <f t="shared" si="14"/>
        <v>-2.4988737931552096E-2</v>
      </c>
      <c r="P90" s="83">
        <f t="shared" si="14"/>
        <v>5.6791751683186731E-2</v>
      </c>
      <c r="Q90" s="84">
        <f t="shared" si="14"/>
        <v>0.11606910733998932</v>
      </c>
    </row>
    <row r="91" spans="1:17">
      <c r="A91" s="60"/>
      <c r="B91" s="60" t="s">
        <v>192</v>
      </c>
      <c r="C91" s="79">
        <v>53.907727215429226</v>
      </c>
      <c r="D91" s="80">
        <v>41.207613765284258</v>
      </c>
      <c r="E91" s="80">
        <v>0.44119500819362162</v>
      </c>
      <c r="F91" s="80">
        <v>6.3027858313374511E-3</v>
      </c>
      <c r="G91" s="81">
        <v>2.3887558300768941</v>
      </c>
      <c r="H91" s="80">
        <v>58.440010040160637</v>
      </c>
      <c r="I91" s="80">
        <v>36.599523092369481</v>
      </c>
      <c r="J91" s="80">
        <v>0.34513052208835343</v>
      </c>
      <c r="K91" s="80">
        <v>5.6475903614457826E-2</v>
      </c>
      <c r="L91" s="80">
        <v>2.4598393574297188</v>
      </c>
      <c r="M91" s="82">
        <f t="shared" si="14"/>
        <v>4.5322828247314106</v>
      </c>
      <c r="N91" s="83">
        <f t="shared" si="14"/>
        <v>-4.608090672914777</v>
      </c>
      <c r="O91" s="83">
        <f t="shared" si="14"/>
        <v>-9.6064486105268188E-2</v>
      </c>
      <c r="P91" s="83">
        <f t="shared" si="14"/>
        <v>5.0173117783120377E-2</v>
      </c>
      <c r="Q91" s="84">
        <f t="shared" si="14"/>
        <v>7.1083527352824749E-2</v>
      </c>
    </row>
    <row r="92" spans="1:17">
      <c r="A92" s="60"/>
      <c r="B92" s="60" t="s">
        <v>193</v>
      </c>
      <c r="C92" s="79">
        <v>47.243239890845942</v>
      </c>
      <c r="D92" s="80">
        <v>47.903745968742243</v>
      </c>
      <c r="E92" s="80">
        <v>0.59228479285537095</v>
      </c>
      <c r="F92" s="80">
        <v>3.1009675018605805E-3</v>
      </c>
      <c r="G92" s="81">
        <v>2.1551724137931036</v>
      </c>
      <c r="H92" s="80">
        <v>53.112677238023323</v>
      </c>
      <c r="I92" s="80">
        <v>42.188942025337695</v>
      </c>
      <c r="J92" s="80">
        <v>0.41949828005705175</v>
      </c>
      <c r="K92" s="80">
        <v>2.0974914002852587E-2</v>
      </c>
      <c r="L92" s="80">
        <v>2.2946555919120732</v>
      </c>
      <c r="M92" s="82">
        <f t="shared" si="14"/>
        <v>5.8694373471773815</v>
      </c>
      <c r="N92" s="83">
        <f t="shared" si="14"/>
        <v>-5.7148039434045472</v>
      </c>
      <c r="O92" s="83">
        <f t="shared" si="14"/>
        <v>-0.17278651279831919</v>
      </c>
      <c r="P92" s="83">
        <f t="shared" si="14"/>
        <v>1.7873946500992006E-2</v>
      </c>
      <c r="Q92" s="84">
        <f t="shared" si="14"/>
        <v>0.1394831781189696</v>
      </c>
    </row>
    <row r="93" spans="1:17">
      <c r="A93" s="60"/>
      <c r="B93" s="60" t="s">
        <v>194</v>
      </c>
      <c r="C93" s="79">
        <v>41.073240008115235</v>
      </c>
      <c r="D93" s="80">
        <v>53.443903428687356</v>
      </c>
      <c r="E93" s="80">
        <v>1.1969973625481842</v>
      </c>
      <c r="F93" s="80">
        <v>0</v>
      </c>
      <c r="G93" s="81">
        <v>2.4447149523229865</v>
      </c>
      <c r="H93" s="80">
        <v>43.176811594202896</v>
      </c>
      <c r="I93" s="80">
        <v>50.869565217391298</v>
      </c>
      <c r="J93" s="80">
        <v>0.99130434782608701</v>
      </c>
      <c r="K93" s="80">
        <v>0</v>
      </c>
      <c r="L93" s="80">
        <v>2.689855072463768</v>
      </c>
      <c r="M93" s="82">
        <f t="shared" si="14"/>
        <v>2.1035715860876607</v>
      </c>
      <c r="N93" s="83">
        <f t="shared" si="14"/>
        <v>-2.5743382112960589</v>
      </c>
      <c r="O93" s="83">
        <f t="shared" si="14"/>
        <v>-0.20569301472209722</v>
      </c>
      <c r="P93" s="83">
        <f t="shared" si="14"/>
        <v>0</v>
      </c>
      <c r="Q93" s="84">
        <f t="shared" si="14"/>
        <v>0.24514012014078146</v>
      </c>
    </row>
    <row r="94" spans="1:17">
      <c r="A94" s="60"/>
      <c r="B94" s="60" t="s">
        <v>195</v>
      </c>
      <c r="C94" s="79">
        <v>0</v>
      </c>
      <c r="D94" s="80">
        <v>86.329331046312177</v>
      </c>
      <c r="E94" s="80">
        <v>1.295025728987993</v>
      </c>
      <c r="F94" s="80">
        <v>1.6723842195540308</v>
      </c>
      <c r="G94" s="81">
        <v>0</v>
      </c>
      <c r="H94" s="80">
        <v>0</v>
      </c>
      <c r="I94" s="80">
        <v>81.643454038997206</v>
      </c>
      <c r="J94" s="80">
        <v>0.25069637883008355</v>
      </c>
      <c r="K94" s="80">
        <v>5.5272582570632709</v>
      </c>
      <c r="L94" s="80">
        <v>0</v>
      </c>
      <c r="M94" s="82">
        <f t="shared" si="14"/>
        <v>0</v>
      </c>
      <c r="N94" s="83">
        <f t="shared" si="14"/>
        <v>-4.6858770073149714</v>
      </c>
      <c r="O94" s="83">
        <f t="shared" si="14"/>
        <v>-1.0443293501579094</v>
      </c>
      <c r="P94" s="83">
        <f t="shared" si="14"/>
        <v>3.8548740375092398</v>
      </c>
      <c r="Q94" s="84">
        <f t="shared" si="14"/>
        <v>0</v>
      </c>
    </row>
    <row r="95" spans="1:17">
      <c r="A95" s="60"/>
      <c r="B95" s="60" t="s">
        <v>196</v>
      </c>
      <c r="C95" s="79">
        <v>55.58733297602987</v>
      </c>
      <c r="D95" s="80">
        <v>38.89972093367092</v>
      </c>
      <c r="E95" s="80">
        <v>0.45787207303775712</v>
      </c>
      <c r="F95" s="80">
        <v>1.8943244192278549E-2</v>
      </c>
      <c r="G95" s="81">
        <v>2.516217265149975</v>
      </c>
      <c r="H95" s="80">
        <v>57.932428749786105</v>
      </c>
      <c r="I95" s="80">
        <v>36.333331220807537</v>
      </c>
      <c r="J95" s="80">
        <v>0.40180240701189562</v>
      </c>
      <c r="K95" s="80">
        <v>5.6404438839209321E-2</v>
      </c>
      <c r="L95" s="80">
        <v>2.6719226308551294</v>
      </c>
      <c r="M95" s="82">
        <f t="shared" si="14"/>
        <v>2.3450957737562348</v>
      </c>
      <c r="N95" s="83">
        <f t="shared" si="14"/>
        <v>-2.5663897128633835</v>
      </c>
      <c r="O95" s="83">
        <f t="shared" si="14"/>
        <v>-5.6069666025861498E-2</v>
      </c>
      <c r="P95" s="83">
        <f t="shared" si="14"/>
        <v>3.7461194646930776E-2</v>
      </c>
      <c r="Q95" s="84">
        <f t="shared" si="14"/>
        <v>0.15570536570515436</v>
      </c>
    </row>
    <row r="96" spans="1:17">
      <c r="A96" s="85"/>
      <c r="B96" s="85" t="s">
        <v>197</v>
      </c>
      <c r="C96" s="87">
        <v>49.207528976918908</v>
      </c>
      <c r="D96" s="88">
        <v>45.799602257889553</v>
      </c>
      <c r="E96" s="88">
        <v>0.63980233422390076</v>
      </c>
      <c r="F96" s="88">
        <v>4.0175970751893291E-3</v>
      </c>
      <c r="G96" s="89">
        <v>2.3241799079970269</v>
      </c>
      <c r="H96" s="88">
        <v>53.090734649122808</v>
      </c>
      <c r="I96" s="88">
        <v>41.799616228070171</v>
      </c>
      <c r="J96" s="88">
        <v>0.52220394736842102</v>
      </c>
      <c r="K96" s="88">
        <v>3.1524122807017545E-2</v>
      </c>
      <c r="L96" s="88">
        <v>2.4602521929824559</v>
      </c>
      <c r="M96" s="90">
        <f t="shared" si="14"/>
        <v>3.8832056722038999</v>
      </c>
      <c r="N96" s="91">
        <f t="shared" si="14"/>
        <v>-3.9999860298193823</v>
      </c>
      <c r="O96" s="91">
        <f t="shared" si="14"/>
        <v>-0.11759838685547974</v>
      </c>
      <c r="P96" s="91">
        <f t="shared" si="14"/>
        <v>2.7506525731828217E-2</v>
      </c>
      <c r="Q96" s="92">
        <f t="shared" si="14"/>
        <v>0.136072284985429</v>
      </c>
    </row>
    <row r="97" spans="2:17">
      <c r="B97" s="61" t="s">
        <v>198</v>
      </c>
      <c r="C97" s="79">
        <v>69.334480721628196</v>
      </c>
      <c r="D97" s="80">
        <v>24.452656946570812</v>
      </c>
      <c r="E97" s="80">
        <v>0.29618152718472202</v>
      </c>
      <c r="F97" s="80">
        <v>0.77142103767780601</v>
      </c>
      <c r="G97" s="81">
        <v>3.2526822926780414</v>
      </c>
      <c r="H97" s="93">
        <v>68.732894332258667</v>
      </c>
      <c r="I97" s="93">
        <v>24.896110182572084</v>
      </c>
      <c r="J97" s="93">
        <v>0.26425307407305931</v>
      </c>
      <c r="K97" s="93">
        <v>1.6168756640576241</v>
      </c>
      <c r="L97" s="93">
        <v>2.7046363019182706</v>
      </c>
      <c r="M97" s="82">
        <f t="shared" si="14"/>
        <v>-0.60158638936952968</v>
      </c>
      <c r="N97" s="83">
        <f t="shared" si="14"/>
        <v>0.44345323600127173</v>
      </c>
      <c r="O97" s="83">
        <f t="shared" si="14"/>
        <v>-3.1928453111662702E-2</v>
      </c>
      <c r="P97" s="83">
        <f t="shared" si="14"/>
        <v>0.84545462637981805</v>
      </c>
      <c r="Q97" s="84">
        <f t="shared" si="14"/>
        <v>-0.54804599075977078</v>
      </c>
    </row>
    <row r="98" spans="2:17">
      <c r="B98" s="61" t="s">
        <v>179</v>
      </c>
      <c r="C98" s="79">
        <v>0</v>
      </c>
      <c r="D98" s="80">
        <v>55.555555555555557</v>
      </c>
      <c r="E98" s="80">
        <v>11.111111111111111</v>
      </c>
      <c r="F98" s="80">
        <v>0</v>
      </c>
      <c r="G98" s="81">
        <v>0</v>
      </c>
      <c r="H98" s="93">
        <v>0</v>
      </c>
      <c r="I98" s="93">
        <v>0</v>
      </c>
      <c r="J98" s="93">
        <v>0</v>
      </c>
      <c r="K98" s="93">
        <v>0</v>
      </c>
      <c r="L98" s="93">
        <v>0</v>
      </c>
      <c r="M98" s="82">
        <f t="shared" si="14"/>
        <v>0</v>
      </c>
      <c r="N98" s="83">
        <f t="shared" si="14"/>
        <v>-55.555555555555557</v>
      </c>
      <c r="O98" s="83">
        <f t="shared" si="14"/>
        <v>-11.111111111111111</v>
      </c>
      <c r="P98" s="83">
        <f t="shared" si="14"/>
        <v>0</v>
      </c>
      <c r="Q98" s="84">
        <f t="shared" si="14"/>
        <v>0</v>
      </c>
    </row>
    <row r="99" spans="2:17">
      <c r="B99" s="61" t="s">
        <v>180</v>
      </c>
      <c r="C99" s="79">
        <v>1.3164965072541643</v>
      </c>
      <c r="D99" s="80">
        <v>97.555077915099403</v>
      </c>
      <c r="E99" s="80">
        <v>2.0419129500268673</v>
      </c>
      <c r="F99" s="80">
        <v>7.5228371843095108</v>
      </c>
      <c r="G99" s="81">
        <v>0.10746910263299302</v>
      </c>
      <c r="H99" s="93">
        <v>0.95398428731762064</v>
      </c>
      <c r="I99" s="93">
        <v>98.148148148148152</v>
      </c>
      <c r="J99" s="93">
        <v>1.9079685746352413</v>
      </c>
      <c r="K99" s="93">
        <v>16.610549943883278</v>
      </c>
      <c r="L99" s="93">
        <v>0</v>
      </c>
      <c r="M99" s="82">
        <f t="shared" si="14"/>
        <v>-0.3625122199365437</v>
      </c>
      <c r="N99" s="83">
        <f t="shared" si="14"/>
        <v>0.59307023304874917</v>
      </c>
      <c r="O99" s="83">
        <f t="shared" si="14"/>
        <v>-0.13394437539162607</v>
      </c>
      <c r="P99" s="83">
        <f t="shared" si="14"/>
        <v>9.0877127595737672</v>
      </c>
      <c r="Q99" s="84">
        <f t="shared" si="14"/>
        <v>-0.10746910263299302</v>
      </c>
    </row>
    <row r="100" spans="2:17">
      <c r="B100" s="61" t="s">
        <v>181</v>
      </c>
      <c r="C100" s="79">
        <v>11.243816254416961</v>
      </c>
      <c r="D100" s="80">
        <v>85.208480565371019</v>
      </c>
      <c r="E100" s="80">
        <v>1.4134275618374559</v>
      </c>
      <c r="F100" s="80">
        <v>8.946996466431095</v>
      </c>
      <c r="G100" s="81">
        <v>0.13427561837455831</v>
      </c>
      <c r="H100" s="93">
        <v>10.776766969909026</v>
      </c>
      <c r="I100" s="93">
        <v>85.776766969909019</v>
      </c>
      <c r="J100" s="93">
        <v>1.2596221133659902</v>
      </c>
      <c r="K100" s="93">
        <v>17.267319804058783</v>
      </c>
      <c r="L100" s="93">
        <v>8.7473757872638211E-2</v>
      </c>
      <c r="M100" s="82">
        <f t="shared" si="14"/>
        <v>-0.46704928450793481</v>
      </c>
      <c r="N100" s="83">
        <f t="shared" si="14"/>
        <v>0.56828640453800006</v>
      </c>
      <c r="O100" s="83">
        <f t="shared" si="14"/>
        <v>-0.15380544847146571</v>
      </c>
      <c r="P100" s="83">
        <f t="shared" si="14"/>
        <v>8.3203233376276877</v>
      </c>
      <c r="Q100" s="84">
        <f t="shared" si="14"/>
        <v>-4.6801860501920103E-2</v>
      </c>
    </row>
    <row r="101" spans="2:17">
      <c r="B101" s="61" t="s">
        <v>182</v>
      </c>
      <c r="C101" s="79">
        <v>44.317100792751987</v>
      </c>
      <c r="D101" s="80">
        <v>51.850509626274068</v>
      </c>
      <c r="E101" s="80">
        <v>0.63420158550396377</v>
      </c>
      <c r="F101" s="80">
        <v>5.3046432616081534</v>
      </c>
      <c r="G101" s="81">
        <v>0.51189127972819926</v>
      </c>
      <c r="H101" s="93">
        <v>44.015315465290492</v>
      </c>
      <c r="I101" s="93">
        <v>52.239054436490761</v>
      </c>
      <c r="J101" s="93">
        <v>0.74080239720326291</v>
      </c>
      <c r="K101" s="93">
        <v>11.003828866322623</v>
      </c>
      <c r="L101" s="93">
        <v>0.37456300982187452</v>
      </c>
      <c r="M101" s="82">
        <f t="shared" si="14"/>
        <v>-0.301785327461495</v>
      </c>
      <c r="N101" s="83">
        <f t="shared" si="14"/>
        <v>0.38854481021669329</v>
      </c>
      <c r="O101" s="83">
        <f t="shared" si="14"/>
        <v>0.10660081169929914</v>
      </c>
      <c r="P101" s="83">
        <f t="shared" si="14"/>
        <v>5.6991856047144696</v>
      </c>
      <c r="Q101" s="84">
        <f t="shared" si="14"/>
        <v>-0.13732826990632474</v>
      </c>
    </row>
    <row r="102" spans="2:17">
      <c r="B102" s="61" t="s">
        <v>183</v>
      </c>
      <c r="C102" s="79">
        <v>69.582548650345259</v>
      </c>
      <c r="D102" s="80">
        <v>27.407407407407408</v>
      </c>
      <c r="E102" s="80">
        <v>0.4111738857501569</v>
      </c>
      <c r="F102" s="80">
        <v>0.95417451349654736</v>
      </c>
      <c r="G102" s="81">
        <v>1.0169491525423728</v>
      </c>
      <c r="H102" s="93">
        <v>70.236664751057944</v>
      </c>
      <c r="I102" s="93">
        <v>27.219058565383207</v>
      </c>
      <c r="J102" s="93">
        <v>0.37615589572122671</v>
      </c>
      <c r="K102" s="93">
        <v>1.9069014158089963</v>
      </c>
      <c r="L102" s="93">
        <v>0.86724831513505052</v>
      </c>
      <c r="M102" s="82">
        <f t="shared" si="14"/>
        <v>0.65411610071268456</v>
      </c>
      <c r="N102" s="83">
        <f t="shared" si="14"/>
        <v>-0.18834884202420099</v>
      </c>
      <c r="O102" s="83">
        <f t="shared" si="14"/>
        <v>-3.501799002893019E-2</v>
      </c>
      <c r="P102" s="83">
        <f t="shared" si="14"/>
        <v>0.95272690231244894</v>
      </c>
      <c r="Q102" s="84">
        <f t="shared" si="14"/>
        <v>-0.14970083740732232</v>
      </c>
    </row>
    <row r="103" spans="2:17">
      <c r="B103" s="61" t="s">
        <v>184</v>
      </c>
      <c r="C103" s="79">
        <v>75.293091104349386</v>
      </c>
      <c r="D103" s="80">
        <v>21.317343833900125</v>
      </c>
      <c r="E103" s="80">
        <v>0.26848040093073205</v>
      </c>
      <c r="F103" s="80">
        <v>0.3065151243959191</v>
      </c>
      <c r="G103" s="81">
        <v>1.7719706461428317</v>
      </c>
      <c r="H103" s="93">
        <v>75.929125316404836</v>
      </c>
      <c r="I103" s="93">
        <v>21.045441761420708</v>
      </c>
      <c r="J103" s="93">
        <v>0.23705251315842341</v>
      </c>
      <c r="K103" s="93">
        <v>0.61472939852947084</v>
      </c>
      <c r="L103" s="93">
        <v>1.6272248784603638</v>
      </c>
      <c r="M103" s="82">
        <f t="shared" si="14"/>
        <v>0.63603421205544919</v>
      </c>
      <c r="N103" s="83">
        <f t="shared" si="14"/>
        <v>-0.271902072479417</v>
      </c>
      <c r="O103" s="83">
        <f t="shared" si="14"/>
        <v>-3.1427887772308649E-2</v>
      </c>
      <c r="P103" s="83">
        <f t="shared" si="14"/>
        <v>0.30821427413355174</v>
      </c>
      <c r="Q103" s="84">
        <f t="shared" si="14"/>
        <v>-0.14474576768246794</v>
      </c>
    </row>
    <row r="104" spans="2:17">
      <c r="B104" s="61" t="s">
        <v>185</v>
      </c>
      <c r="C104" s="79">
        <v>75.367612625269274</v>
      </c>
      <c r="D104" s="80">
        <v>20.281914395429428</v>
      </c>
      <c r="E104" s="80">
        <v>0.22009927882363961</v>
      </c>
      <c r="F104" s="80">
        <v>0.2013674253067341</v>
      </c>
      <c r="G104" s="81">
        <v>2.8729980331553806</v>
      </c>
      <c r="H104" s="93">
        <v>76.765612039341164</v>
      </c>
      <c r="I104" s="93">
        <v>19.513567958288895</v>
      </c>
      <c r="J104" s="93">
        <v>0.20440810522573766</v>
      </c>
      <c r="K104" s="93">
        <v>0.45325275506576607</v>
      </c>
      <c r="L104" s="93">
        <v>2.2633013390212109</v>
      </c>
      <c r="M104" s="82">
        <f t="shared" si="14"/>
        <v>1.3979994140718901</v>
      </c>
      <c r="N104" s="83">
        <f t="shared" si="14"/>
        <v>-0.76834643714053286</v>
      </c>
      <c r="O104" s="83">
        <f t="shared" si="14"/>
        <v>-1.5691173597901953E-2</v>
      </c>
      <c r="P104" s="83">
        <f t="shared" si="14"/>
        <v>0.251885329759032</v>
      </c>
      <c r="Q104" s="84">
        <f t="shared" si="14"/>
        <v>-0.60969669413416971</v>
      </c>
    </row>
    <row r="105" spans="2:17">
      <c r="B105" s="61" t="s">
        <v>186</v>
      </c>
      <c r="C105" s="79">
        <v>74.999393895313588</v>
      </c>
      <c r="D105" s="80">
        <v>19.12623948408369</v>
      </c>
      <c r="E105" s="80">
        <v>0.23031978083254537</v>
      </c>
      <c r="F105" s="80">
        <v>0.21334884961330519</v>
      </c>
      <c r="G105" s="81">
        <v>4.2233374548452014</v>
      </c>
      <c r="H105" s="93">
        <v>75.271036097080199</v>
      </c>
      <c r="I105" s="93">
        <v>20.065911050880867</v>
      </c>
      <c r="J105" s="93">
        <v>0.24947640753973144</v>
      </c>
      <c r="K105" s="93">
        <v>0.95478625107798443</v>
      </c>
      <c r="L105" s="93">
        <v>2.9844770235308613</v>
      </c>
      <c r="M105" s="82">
        <f t="shared" si="14"/>
        <v>0.27164220176661047</v>
      </c>
      <c r="N105" s="83">
        <f t="shared" si="14"/>
        <v>0.93967156679717689</v>
      </c>
      <c r="O105" s="83">
        <f t="shared" si="14"/>
        <v>1.915662670718607E-2</v>
      </c>
      <c r="P105" s="83">
        <f t="shared" si="14"/>
        <v>0.74143740146467918</v>
      </c>
      <c r="Q105" s="84">
        <f t="shared" si="14"/>
        <v>-1.2388604313143401</v>
      </c>
    </row>
    <row r="106" spans="2:17">
      <c r="B106" s="61" t="s">
        <v>187</v>
      </c>
      <c r="C106" s="79">
        <v>73.180989055533047</v>
      </c>
      <c r="D106" s="80">
        <v>18.367450344548033</v>
      </c>
      <c r="E106" s="80">
        <v>0.19507498986623431</v>
      </c>
      <c r="F106" s="80">
        <v>0.20267531414673692</v>
      </c>
      <c r="G106" s="81">
        <v>6.0321240372922578</v>
      </c>
      <c r="H106" s="93">
        <v>74.135015150447472</v>
      </c>
      <c r="I106" s="93">
        <v>19.572264111056302</v>
      </c>
      <c r="J106" s="93">
        <v>0.20787823268268618</v>
      </c>
      <c r="K106" s="93">
        <v>0.79627933197096745</v>
      </c>
      <c r="L106" s="93">
        <v>4.2209851314213234</v>
      </c>
      <c r="M106" s="82">
        <f t="shared" si="14"/>
        <v>0.95402609491442547</v>
      </c>
      <c r="N106" s="83">
        <f t="shared" si="14"/>
        <v>1.2048137665082699</v>
      </c>
      <c r="O106" s="83">
        <f t="shared" si="14"/>
        <v>1.2803242816451871E-2</v>
      </c>
      <c r="P106" s="83">
        <f t="shared" si="14"/>
        <v>0.59360401782423056</v>
      </c>
      <c r="Q106" s="84">
        <f t="shared" si="14"/>
        <v>-1.8111389058709344</v>
      </c>
    </row>
    <row r="107" spans="2:17">
      <c r="B107" s="61" t="s">
        <v>188</v>
      </c>
      <c r="C107" s="79">
        <v>70.974942553889917</v>
      </c>
      <c r="D107" s="80">
        <v>19.501039501039504</v>
      </c>
      <c r="E107" s="80">
        <v>0.1750738592843856</v>
      </c>
      <c r="F107" s="80">
        <v>0.18163912900755005</v>
      </c>
      <c r="G107" s="81">
        <v>5.8693511325090268</v>
      </c>
      <c r="H107" s="93">
        <v>72.121877796761851</v>
      </c>
      <c r="I107" s="93">
        <v>19.477666585306324</v>
      </c>
      <c r="J107" s="93">
        <v>0.23594500040680172</v>
      </c>
      <c r="K107" s="93">
        <v>0.63461069074932874</v>
      </c>
      <c r="L107" s="93">
        <v>4.9833211292815882</v>
      </c>
      <c r="M107" s="82">
        <f t="shared" si="14"/>
        <v>1.1469352428719333</v>
      </c>
      <c r="N107" s="83">
        <f t="shared" si="14"/>
        <v>-2.3372915733180122E-2</v>
      </c>
      <c r="O107" s="83">
        <f t="shared" si="14"/>
        <v>6.0871141122416123E-2</v>
      </c>
      <c r="P107" s="83">
        <f t="shared" si="14"/>
        <v>0.45297156174177866</v>
      </c>
      <c r="Q107" s="84">
        <f t="shared" si="14"/>
        <v>-0.88603000322743863</v>
      </c>
    </row>
    <row r="108" spans="2:17">
      <c r="B108" s="61" t="s">
        <v>189</v>
      </c>
      <c r="C108" s="79">
        <v>72.656879576749233</v>
      </c>
      <c r="D108" s="80">
        <v>18.534739497564907</v>
      </c>
      <c r="E108" s="80">
        <v>0.16292351354192217</v>
      </c>
      <c r="F108" s="80">
        <v>0.11737500437966435</v>
      </c>
      <c r="G108" s="81">
        <v>4.5881363652289693</v>
      </c>
      <c r="H108" s="93">
        <v>71.526782103599132</v>
      </c>
      <c r="I108" s="93">
        <v>19.980883055770008</v>
      </c>
      <c r="J108" s="93">
        <v>0.27940149259218411</v>
      </c>
      <c r="K108" s="93">
        <v>0.33087018859600753</v>
      </c>
      <c r="L108" s="93">
        <v>4.1542590345943164</v>
      </c>
      <c r="M108" s="82">
        <f t="shared" si="14"/>
        <v>-1.1300974731501015</v>
      </c>
      <c r="N108" s="83">
        <f t="shared" si="14"/>
        <v>1.446143558205101</v>
      </c>
      <c r="O108" s="83">
        <f t="shared" si="14"/>
        <v>0.11647797905026194</v>
      </c>
      <c r="P108" s="83">
        <f t="shared" si="14"/>
        <v>0.21349518421634317</v>
      </c>
      <c r="Q108" s="84">
        <f t="shared" si="14"/>
        <v>-0.43387733063465284</v>
      </c>
    </row>
    <row r="109" spans="2:17">
      <c r="B109" s="61" t="s">
        <v>190</v>
      </c>
      <c r="C109" s="79">
        <v>76.014437040833755</v>
      </c>
      <c r="D109" s="80">
        <v>16.976336921236975</v>
      </c>
      <c r="E109" s="80">
        <v>0.17298821117375704</v>
      </c>
      <c r="F109" s="80">
        <v>4.4848795489492568E-2</v>
      </c>
      <c r="G109" s="81">
        <v>3.147958311976764</v>
      </c>
      <c r="H109" s="93">
        <v>73.902531387456676</v>
      </c>
      <c r="I109" s="93">
        <v>19.05094817792537</v>
      </c>
      <c r="J109" s="93">
        <v>0.16895336304582131</v>
      </c>
      <c r="K109" s="93">
        <v>9.6128637595036259E-2</v>
      </c>
      <c r="L109" s="93">
        <v>3.224678842960762</v>
      </c>
      <c r="M109" s="82">
        <f t="shared" si="14"/>
        <v>-2.1119056533770788</v>
      </c>
      <c r="N109" s="83">
        <f t="shared" si="14"/>
        <v>2.0746112566883959</v>
      </c>
      <c r="O109" s="83">
        <f t="shared" si="14"/>
        <v>-4.0348481279357251E-3</v>
      </c>
      <c r="P109" s="83">
        <f t="shared" si="14"/>
        <v>5.1279842105543691E-2</v>
      </c>
      <c r="Q109" s="84">
        <f t="shared" si="14"/>
        <v>7.6720530983998003E-2</v>
      </c>
    </row>
    <row r="110" spans="2:17">
      <c r="B110" s="61" t="s">
        <v>191</v>
      </c>
      <c r="C110" s="79">
        <v>77.61165577342048</v>
      </c>
      <c r="D110" s="80">
        <v>16.881808278867101</v>
      </c>
      <c r="E110" s="80">
        <v>0.12799564270152505</v>
      </c>
      <c r="F110" s="80">
        <v>1.906318082788671E-2</v>
      </c>
      <c r="G110" s="81">
        <v>2.6579520697167758</v>
      </c>
      <c r="H110" s="93">
        <v>78.383128295254835</v>
      </c>
      <c r="I110" s="93">
        <v>16.062536613942591</v>
      </c>
      <c r="J110" s="93">
        <v>0.13913298183948447</v>
      </c>
      <c r="K110" s="93">
        <v>9.1534856473345055E-2</v>
      </c>
      <c r="L110" s="93">
        <v>2.7057703573520797</v>
      </c>
      <c r="M110" s="82">
        <f t="shared" si="14"/>
        <v>0.77147252183435455</v>
      </c>
      <c r="N110" s="83">
        <f t="shared" si="14"/>
        <v>-0.81927166492451065</v>
      </c>
      <c r="O110" s="83">
        <f t="shared" si="14"/>
        <v>1.1137339137959418E-2</v>
      </c>
      <c r="P110" s="83">
        <f t="shared" si="14"/>
        <v>7.2471675645458339E-2</v>
      </c>
      <c r="Q110" s="84">
        <f t="shared" si="14"/>
        <v>4.7818287635303935E-2</v>
      </c>
    </row>
    <row r="111" spans="2:17">
      <c r="B111" s="61" t="s">
        <v>192</v>
      </c>
      <c r="C111" s="79">
        <v>77.930751053118257</v>
      </c>
      <c r="D111" s="80">
        <v>17.216343025446076</v>
      </c>
      <c r="E111" s="80">
        <v>0.21233603890544198</v>
      </c>
      <c r="F111" s="80">
        <v>6.8495496421110318E-3</v>
      </c>
      <c r="G111" s="81">
        <v>2.6747491352443578</v>
      </c>
      <c r="H111" s="93">
        <v>79.905847373637258</v>
      </c>
      <c r="I111" s="93">
        <v>15.089197224975223</v>
      </c>
      <c r="J111" s="93">
        <v>0.13875123885034688</v>
      </c>
      <c r="K111" s="93">
        <v>6.4420218037661056E-2</v>
      </c>
      <c r="L111" s="93">
        <v>2.7254707631318138</v>
      </c>
      <c r="M111" s="82">
        <f t="shared" si="14"/>
        <v>1.9750963205190004</v>
      </c>
      <c r="N111" s="83">
        <f t="shared" si="14"/>
        <v>-2.1271458004708528</v>
      </c>
      <c r="O111" s="83">
        <f t="shared" si="14"/>
        <v>-7.3584800055095101E-2</v>
      </c>
      <c r="P111" s="83">
        <f t="shared" si="14"/>
        <v>5.7570668395550022E-2</v>
      </c>
      <c r="Q111" s="84">
        <f t="shared" si="14"/>
        <v>5.0721627887456044E-2</v>
      </c>
    </row>
    <row r="112" spans="2:17">
      <c r="B112" s="61" t="s">
        <v>193</v>
      </c>
      <c r="C112" s="79">
        <v>74.898251648036691</v>
      </c>
      <c r="D112" s="80">
        <v>20.017196904557181</v>
      </c>
      <c r="E112" s="80">
        <v>0.23502436228145601</v>
      </c>
      <c r="F112" s="80">
        <v>5.7323015190599022E-3</v>
      </c>
      <c r="G112" s="81">
        <v>2.7228432215534539</v>
      </c>
      <c r="H112" s="93">
        <v>80.022813688212921</v>
      </c>
      <c r="I112" s="93">
        <v>15.277566539923953</v>
      </c>
      <c r="J112" s="93">
        <v>0.12167300380228137</v>
      </c>
      <c r="K112" s="93">
        <v>3.8022813688212927E-2</v>
      </c>
      <c r="L112" s="93">
        <v>2.6615969581749046</v>
      </c>
      <c r="M112" s="82">
        <f t="shared" si="14"/>
        <v>5.1245620401762295</v>
      </c>
      <c r="N112" s="83">
        <f t="shared" si="14"/>
        <v>-4.7396303646332285</v>
      </c>
      <c r="O112" s="83">
        <f t="shared" si="14"/>
        <v>-0.11335135847917464</v>
      </c>
      <c r="P112" s="83">
        <f t="shared" si="14"/>
        <v>3.2290512169153025E-2</v>
      </c>
      <c r="Q112" s="84">
        <f t="shared" si="14"/>
        <v>-6.1246263378549326E-2</v>
      </c>
    </row>
    <row r="113" spans="1:17">
      <c r="B113" s="61" t="s">
        <v>194</v>
      </c>
      <c r="C113" s="79">
        <v>71.02305642451627</v>
      </c>
      <c r="D113" s="80">
        <v>22.569806511412352</v>
      </c>
      <c r="E113" s="80">
        <v>0.32441200324412006</v>
      </c>
      <c r="F113" s="80">
        <v>0</v>
      </c>
      <c r="G113" s="81">
        <v>3.5221874637933035</v>
      </c>
      <c r="H113" s="93">
        <v>72.39473684210526</v>
      </c>
      <c r="I113" s="93">
        <v>21.789473684210524</v>
      </c>
      <c r="J113" s="93">
        <v>0.27631578947368418</v>
      </c>
      <c r="K113" s="93">
        <v>0</v>
      </c>
      <c r="L113" s="93">
        <v>3.0394736842105261</v>
      </c>
      <c r="M113" s="82">
        <f t="shared" si="14"/>
        <v>1.3716804175889905</v>
      </c>
      <c r="N113" s="83">
        <f t="shared" si="14"/>
        <v>-0.78033282720182839</v>
      </c>
      <c r="O113" s="83">
        <f t="shared" si="14"/>
        <v>-4.8096213770435881E-2</v>
      </c>
      <c r="P113" s="83">
        <f t="shared" si="14"/>
        <v>0</v>
      </c>
      <c r="Q113" s="84">
        <f t="shared" si="14"/>
        <v>-0.48271377958277739</v>
      </c>
    </row>
    <row r="114" spans="1:17">
      <c r="B114" s="61" t="s">
        <v>195</v>
      </c>
      <c r="C114" s="79">
        <v>0</v>
      </c>
      <c r="D114" s="80">
        <v>82.202288091523656</v>
      </c>
      <c r="E114" s="80">
        <v>1.0790431617264691</v>
      </c>
      <c r="F114" s="80">
        <v>2.3530941237649508</v>
      </c>
      <c r="G114" s="81">
        <v>0</v>
      </c>
      <c r="H114" s="93">
        <v>0</v>
      </c>
      <c r="I114" s="93">
        <v>74.409867885542553</v>
      </c>
      <c r="J114" s="93">
        <v>0.23793125039133431</v>
      </c>
      <c r="K114" s="93">
        <v>7.3696074134368548</v>
      </c>
      <c r="L114" s="93">
        <v>0</v>
      </c>
      <c r="M114" s="82">
        <f t="shared" si="14"/>
        <v>0</v>
      </c>
      <c r="N114" s="83">
        <f t="shared" si="14"/>
        <v>-7.7924202059811023</v>
      </c>
      <c r="O114" s="83">
        <f t="shared" si="14"/>
        <v>-0.84111191133513474</v>
      </c>
      <c r="P114" s="83">
        <f t="shared" si="14"/>
        <v>5.016513289671904</v>
      </c>
      <c r="Q114" s="84">
        <f t="shared" si="14"/>
        <v>0</v>
      </c>
    </row>
    <row r="115" spans="1:17">
      <c r="B115" s="61" t="s">
        <v>196</v>
      </c>
      <c r="C115" s="79">
        <v>76.389399145650088</v>
      </c>
      <c r="D115" s="80">
        <v>17.731722602813736</v>
      </c>
      <c r="E115" s="80">
        <v>0.18657388397841793</v>
      </c>
      <c r="F115" s="80">
        <v>2.2331237078497899E-2</v>
      </c>
      <c r="G115" s="81">
        <v>2.8886535704766638</v>
      </c>
      <c r="H115" s="93">
        <v>76.949625137709489</v>
      </c>
      <c r="I115" s="93">
        <v>17.194918641721344</v>
      </c>
      <c r="J115" s="93">
        <v>0.1569644441411315</v>
      </c>
      <c r="K115" s="93">
        <v>7.4095017110099345E-2</v>
      </c>
      <c r="L115" s="93">
        <v>2.902379814957444</v>
      </c>
      <c r="M115" s="82">
        <f t="shared" si="14"/>
        <v>0.56022599205940082</v>
      </c>
      <c r="N115" s="83">
        <f t="shared" si="14"/>
        <v>-0.53680396109239226</v>
      </c>
      <c r="O115" s="83">
        <f t="shared" si="14"/>
        <v>-2.9609439837286422E-2</v>
      </c>
      <c r="P115" s="83">
        <f t="shared" si="14"/>
        <v>5.1763780031601446E-2</v>
      </c>
      <c r="Q115" s="84">
        <f t="shared" si="14"/>
        <v>1.3726244480780192E-2</v>
      </c>
    </row>
    <row r="116" spans="1:17">
      <c r="B116" s="61" t="s">
        <v>197</v>
      </c>
      <c r="C116" s="79">
        <v>75.895070104025336</v>
      </c>
      <c r="D116" s="80">
        <v>18.936227951153324</v>
      </c>
      <c r="E116" s="80">
        <v>0.23699683401175939</v>
      </c>
      <c r="F116" s="80">
        <v>5.4274084124830398E-3</v>
      </c>
      <c r="G116" s="81">
        <v>2.8222523744911805</v>
      </c>
      <c r="H116" s="93">
        <v>78.548741754214518</v>
      </c>
      <c r="I116" s="93">
        <v>16.393843146836062</v>
      </c>
      <c r="J116" s="93">
        <v>0.15880772049841194</v>
      </c>
      <c r="K116" s="93">
        <v>4.3977522599560226E-2</v>
      </c>
      <c r="L116" s="93">
        <v>2.7632543366723676</v>
      </c>
      <c r="M116" s="82">
        <f t="shared" si="14"/>
        <v>2.6536716501891817</v>
      </c>
      <c r="N116" s="83">
        <f t="shared" si="14"/>
        <v>-2.5423848043172619</v>
      </c>
      <c r="O116" s="83">
        <f t="shared" si="14"/>
        <v>-7.8189113513347452E-2</v>
      </c>
      <c r="P116" s="83">
        <f t="shared" si="14"/>
        <v>3.8550114187077184E-2</v>
      </c>
      <c r="Q116" s="84">
        <f t="shared" si="14"/>
        <v>-5.8998037818812854E-2</v>
      </c>
    </row>
    <row r="117" spans="1:17">
      <c r="A117" s="70" t="s">
        <v>200</v>
      </c>
      <c r="B117" s="96" t="s">
        <v>199</v>
      </c>
      <c r="C117" s="72">
        <v>26.416533132731875</v>
      </c>
      <c r="D117" s="73">
        <v>68.417120510297138</v>
      </c>
      <c r="E117" s="73">
        <v>0.9217705826888497</v>
      </c>
      <c r="F117" s="73">
        <v>0.34263691307327276</v>
      </c>
      <c r="G117" s="74">
        <v>2.0187239480016284</v>
      </c>
      <c r="H117" s="73">
        <v>26.057286589222855</v>
      </c>
      <c r="I117" s="73">
        <v>68.64344344642312</v>
      </c>
      <c r="J117" s="73">
        <v>0.90342841408872043</v>
      </c>
      <c r="K117" s="73">
        <v>0.80594149296382556</v>
      </c>
      <c r="L117" s="73">
        <v>2.0568996182382402</v>
      </c>
      <c r="M117" s="75">
        <f t="shared" si="14"/>
        <v>-0.35924654350901974</v>
      </c>
      <c r="N117" s="76">
        <f t="shared" si="14"/>
        <v>0.22632293612598176</v>
      </c>
      <c r="O117" s="76">
        <f t="shared" si="14"/>
        <v>-1.8342168600129272E-2</v>
      </c>
      <c r="P117" s="76">
        <f t="shared" si="14"/>
        <v>0.46330457989055279</v>
      </c>
      <c r="Q117" s="77">
        <f t="shared" si="14"/>
        <v>3.8175670236611836E-2</v>
      </c>
    </row>
    <row r="118" spans="1:17">
      <c r="A118" s="60"/>
      <c r="B118" s="97" t="s">
        <v>179</v>
      </c>
      <c r="C118" s="79">
        <v>16.666666666666664</v>
      </c>
      <c r="D118" s="80">
        <v>33.333333333333329</v>
      </c>
      <c r="E118" s="80">
        <v>16.666666666666664</v>
      </c>
      <c r="F118" s="80">
        <v>0</v>
      </c>
      <c r="G118" s="81">
        <v>0</v>
      </c>
      <c r="H118" s="80">
        <v>100</v>
      </c>
      <c r="I118" s="80">
        <v>0</v>
      </c>
      <c r="J118" s="80">
        <v>0</v>
      </c>
      <c r="K118" s="80">
        <v>0</v>
      </c>
      <c r="L118" s="80">
        <v>0</v>
      </c>
      <c r="M118" s="82">
        <f t="shared" si="14"/>
        <v>83.333333333333343</v>
      </c>
      <c r="N118" s="83">
        <f t="shared" si="14"/>
        <v>-33.333333333333329</v>
      </c>
      <c r="O118" s="83">
        <f t="shared" si="14"/>
        <v>-16.666666666666664</v>
      </c>
      <c r="P118" s="83">
        <f t="shared" si="14"/>
        <v>0</v>
      </c>
      <c r="Q118" s="84">
        <f t="shared" si="14"/>
        <v>0</v>
      </c>
    </row>
    <row r="119" spans="1:17">
      <c r="A119" s="60"/>
      <c r="B119" s="97" t="s">
        <v>180</v>
      </c>
      <c r="C119" s="79">
        <v>0.60386473429951693</v>
      </c>
      <c r="D119" s="80">
        <v>98.097826086956516</v>
      </c>
      <c r="E119" s="80">
        <v>1.932367149758454</v>
      </c>
      <c r="F119" s="80">
        <v>1.2681159420289856</v>
      </c>
      <c r="G119" s="81">
        <v>3.0193236714975844E-2</v>
      </c>
      <c r="H119" s="80">
        <v>0.61312078479460452</v>
      </c>
      <c r="I119" s="80">
        <v>98.896382587369715</v>
      </c>
      <c r="J119" s="80">
        <v>2.5137952176578784</v>
      </c>
      <c r="K119" s="80">
        <v>2.0846106683016554</v>
      </c>
      <c r="L119" s="80">
        <v>0</v>
      </c>
      <c r="M119" s="82">
        <f t="shared" si="14"/>
        <v>9.2560504950875977E-3</v>
      </c>
      <c r="N119" s="83">
        <f t="shared" si="14"/>
        <v>0.79855650041319848</v>
      </c>
      <c r="O119" s="83">
        <f t="shared" si="14"/>
        <v>0.58142806789942436</v>
      </c>
      <c r="P119" s="83">
        <f t="shared" si="14"/>
        <v>0.81649472627266984</v>
      </c>
      <c r="Q119" s="84">
        <f t="shared" si="14"/>
        <v>-3.0193236714975844E-2</v>
      </c>
    </row>
    <row r="120" spans="1:17">
      <c r="A120" s="60"/>
      <c r="B120" s="97" t="s">
        <v>181</v>
      </c>
      <c r="C120" s="79">
        <v>3.301284778354463</v>
      </c>
      <c r="D120" s="80">
        <v>92.733770101250741</v>
      </c>
      <c r="E120" s="80">
        <v>1.8378286394962986</v>
      </c>
      <c r="F120" s="80">
        <v>2.5525397770781928</v>
      </c>
      <c r="G120" s="81">
        <v>6.8067727388751817E-2</v>
      </c>
      <c r="H120" s="80">
        <v>2.0729092208720514</v>
      </c>
      <c r="I120" s="80">
        <v>94.210150107219434</v>
      </c>
      <c r="J120" s="80">
        <v>2.7162258756254465</v>
      </c>
      <c r="K120" s="80">
        <v>7.0407433881343824</v>
      </c>
      <c r="L120" s="80">
        <v>1.7869907076483203E-2</v>
      </c>
      <c r="M120" s="82">
        <f t="shared" si="14"/>
        <v>-1.2283755574824116</v>
      </c>
      <c r="N120" s="83">
        <f t="shared" si="14"/>
        <v>1.4763800059686929</v>
      </c>
      <c r="O120" s="83">
        <f t="shared" si="14"/>
        <v>0.87839723612914788</v>
      </c>
      <c r="P120" s="83">
        <f t="shared" si="14"/>
        <v>4.4882036110561891</v>
      </c>
      <c r="Q120" s="84">
        <f t="shared" si="14"/>
        <v>-5.0197820312268618E-2</v>
      </c>
    </row>
    <row r="121" spans="1:17">
      <c r="A121" s="60"/>
      <c r="B121" s="98" t="s">
        <v>182</v>
      </c>
      <c r="C121" s="99">
        <v>11.338185890257559</v>
      </c>
      <c r="D121" s="100">
        <v>83.454647256438975</v>
      </c>
      <c r="E121" s="100">
        <v>1.4184397163120568</v>
      </c>
      <c r="F121" s="100">
        <v>1.5117581187010078</v>
      </c>
      <c r="G121" s="101">
        <v>0.45726017170586042</v>
      </c>
      <c r="H121" s="100">
        <v>10.579303515431588</v>
      </c>
      <c r="I121" s="100">
        <v>85.377124938108594</v>
      </c>
      <c r="J121" s="100">
        <v>1.650437365901964</v>
      </c>
      <c r="K121" s="100">
        <v>4.1260934147549095</v>
      </c>
      <c r="L121" s="100">
        <v>0.29707872586235351</v>
      </c>
      <c r="M121" s="102">
        <f t="shared" si="14"/>
        <v>-0.75888237482597098</v>
      </c>
      <c r="N121" s="103">
        <f t="shared" si="14"/>
        <v>1.9224776816696192</v>
      </c>
      <c r="O121" s="103">
        <f t="shared" si="14"/>
        <v>0.23199764958990721</v>
      </c>
      <c r="P121" s="103">
        <f t="shared" si="14"/>
        <v>2.6143352960539019</v>
      </c>
      <c r="Q121" s="104">
        <f t="shared" si="14"/>
        <v>-0.16018144584350691</v>
      </c>
    </row>
    <row r="122" spans="1:17">
      <c r="A122" s="60"/>
      <c r="B122" s="98" t="s">
        <v>183</v>
      </c>
      <c r="C122" s="99">
        <v>24.488549618320612</v>
      </c>
      <c r="D122" s="100">
        <v>70.78880407124683</v>
      </c>
      <c r="E122" s="100">
        <v>0.99745547073791341</v>
      </c>
      <c r="F122" s="100">
        <v>0.45801526717557256</v>
      </c>
      <c r="G122" s="101">
        <v>1.1908396946564885</v>
      </c>
      <c r="H122" s="100">
        <v>20.589721988205561</v>
      </c>
      <c r="I122" s="100">
        <v>75.433866891322666</v>
      </c>
      <c r="J122" s="100">
        <v>1.1288963774220724</v>
      </c>
      <c r="K122" s="100">
        <v>1.4153327716933446</v>
      </c>
      <c r="L122" s="100">
        <v>0.67396798652064027</v>
      </c>
      <c r="M122" s="102">
        <f t="shared" si="14"/>
        <v>-3.8988276301150506</v>
      </c>
      <c r="N122" s="103">
        <f t="shared" si="14"/>
        <v>4.6450628200758359</v>
      </c>
      <c r="O122" s="103">
        <f t="shared" si="14"/>
        <v>0.13144090668415898</v>
      </c>
      <c r="P122" s="103">
        <f t="shared" si="14"/>
        <v>0.95731750451777198</v>
      </c>
      <c r="Q122" s="104">
        <f t="shared" si="14"/>
        <v>-0.51687170813584826</v>
      </c>
    </row>
    <row r="123" spans="1:17">
      <c r="A123" s="60"/>
      <c r="B123" s="98" t="s">
        <v>184</v>
      </c>
      <c r="C123" s="99">
        <v>39.425345466801481</v>
      </c>
      <c r="D123" s="100">
        <v>56.04145601617796</v>
      </c>
      <c r="E123" s="100">
        <v>0.72463768115942029</v>
      </c>
      <c r="F123" s="100">
        <v>0.14324233232221098</v>
      </c>
      <c r="G123" s="101">
        <v>1.7526120660599931</v>
      </c>
      <c r="H123" s="100">
        <v>30.369822485207099</v>
      </c>
      <c r="I123" s="100">
        <v>65.591715976331372</v>
      </c>
      <c r="J123" s="100">
        <v>0.78402366863905337</v>
      </c>
      <c r="K123" s="100">
        <v>0.5325443786982248</v>
      </c>
      <c r="L123" s="100">
        <v>1.4644970414201184</v>
      </c>
      <c r="M123" s="102">
        <f t="shared" si="14"/>
        <v>-9.0555229815943825</v>
      </c>
      <c r="N123" s="103">
        <f t="shared" si="14"/>
        <v>9.5502599601534115</v>
      </c>
      <c r="O123" s="103">
        <f t="shared" si="14"/>
        <v>5.9385987479633084E-2</v>
      </c>
      <c r="P123" s="103">
        <f t="shared" si="14"/>
        <v>0.38930204637601384</v>
      </c>
      <c r="Q123" s="104">
        <f t="shared" si="14"/>
        <v>-0.28811502463987471</v>
      </c>
    </row>
    <row r="124" spans="1:17">
      <c r="A124" s="60"/>
      <c r="B124" s="98" t="s">
        <v>185</v>
      </c>
      <c r="C124" s="99">
        <v>49.236829148202851</v>
      </c>
      <c r="D124" s="100">
        <v>46.200558017397015</v>
      </c>
      <c r="E124" s="100">
        <v>0.68110946988347276</v>
      </c>
      <c r="F124" s="100">
        <v>0.13950434925324143</v>
      </c>
      <c r="G124" s="101">
        <v>2.420810766453307</v>
      </c>
      <c r="H124" s="100">
        <v>41.025359534526288</v>
      </c>
      <c r="I124" s="100">
        <v>54.319903392249422</v>
      </c>
      <c r="J124" s="100">
        <v>0.73553628279723349</v>
      </c>
      <c r="K124" s="100">
        <v>0.18662860906795475</v>
      </c>
      <c r="L124" s="100">
        <v>2.3383466900867274</v>
      </c>
      <c r="M124" s="102">
        <f t="shared" si="14"/>
        <v>-8.211469613676563</v>
      </c>
      <c r="N124" s="103">
        <f t="shared" si="14"/>
        <v>8.1193453748524078</v>
      </c>
      <c r="O124" s="103">
        <f t="shared" si="14"/>
        <v>5.4426812913760725E-2</v>
      </c>
      <c r="P124" s="103">
        <f t="shared" si="14"/>
        <v>4.7124259814713326E-2</v>
      </c>
      <c r="Q124" s="104">
        <f t="shared" si="14"/>
        <v>-8.2464076366579597E-2</v>
      </c>
    </row>
    <row r="125" spans="1:17">
      <c r="A125" s="60"/>
      <c r="B125" s="97" t="s">
        <v>186</v>
      </c>
      <c r="C125" s="79">
        <v>52.766814337494964</v>
      </c>
      <c r="D125" s="80">
        <v>41.22432541280709</v>
      </c>
      <c r="E125" s="80">
        <v>0.47523157470801453</v>
      </c>
      <c r="F125" s="80">
        <v>7.2492952074103903E-2</v>
      </c>
      <c r="G125" s="81">
        <v>3.2541280708819973</v>
      </c>
      <c r="H125" s="80">
        <v>47.35696517412935</v>
      </c>
      <c r="I125" s="80">
        <v>47.460613598673298</v>
      </c>
      <c r="J125" s="80">
        <v>0.65298507462686561</v>
      </c>
      <c r="K125" s="80">
        <v>0.14510779436152568</v>
      </c>
      <c r="L125" s="80">
        <v>2.5497512437810945</v>
      </c>
      <c r="M125" s="82">
        <f t="shared" si="14"/>
        <v>-5.4098491633656138</v>
      </c>
      <c r="N125" s="83">
        <f t="shared" si="14"/>
        <v>6.2362881858662078</v>
      </c>
      <c r="O125" s="83">
        <f t="shared" si="14"/>
        <v>0.17775349991885109</v>
      </c>
      <c r="P125" s="83">
        <f t="shared" si="14"/>
        <v>7.261484228742178E-2</v>
      </c>
      <c r="Q125" s="84">
        <f t="shared" si="14"/>
        <v>-0.70437682710090277</v>
      </c>
    </row>
    <row r="126" spans="1:17">
      <c r="A126" s="60"/>
      <c r="B126" s="97" t="s">
        <v>187</v>
      </c>
      <c r="C126" s="79">
        <v>49.800034776560601</v>
      </c>
      <c r="D126" s="80">
        <v>43.670665971135456</v>
      </c>
      <c r="E126" s="80">
        <v>0.54773082942097029</v>
      </c>
      <c r="F126" s="80">
        <v>0.11302382194400974</v>
      </c>
      <c r="G126" s="81">
        <v>3.929751347591723</v>
      </c>
      <c r="H126" s="80">
        <v>47.313729825337163</v>
      </c>
      <c r="I126" s="80">
        <v>46.385142604466061</v>
      </c>
      <c r="J126" s="80">
        <v>0.59694892770285202</v>
      </c>
      <c r="K126" s="80">
        <v>0.18792836612867564</v>
      </c>
      <c r="L126" s="80">
        <v>3.6480212248507629</v>
      </c>
      <c r="M126" s="82">
        <f t="shared" si="14"/>
        <v>-2.4863049512234383</v>
      </c>
      <c r="N126" s="83">
        <f t="shared" si="14"/>
        <v>2.7144766333306052</v>
      </c>
      <c r="O126" s="83">
        <f t="shared" si="14"/>
        <v>4.9218098281881728E-2</v>
      </c>
      <c r="P126" s="83">
        <f t="shared" si="14"/>
        <v>7.4904544184665897E-2</v>
      </c>
      <c r="Q126" s="84">
        <f t="shared" si="14"/>
        <v>-0.2817301227409601</v>
      </c>
    </row>
    <row r="127" spans="1:17">
      <c r="A127" s="60"/>
      <c r="B127" s="97" t="s">
        <v>188</v>
      </c>
      <c r="C127" s="79">
        <v>39.419987146529564</v>
      </c>
      <c r="D127" s="80">
        <v>53.454370179948583</v>
      </c>
      <c r="E127" s="80">
        <v>0.52217223650385614</v>
      </c>
      <c r="F127" s="80">
        <v>0.1365681233933162</v>
      </c>
      <c r="G127" s="81">
        <v>3.7596401028277633</v>
      </c>
      <c r="H127" s="80">
        <v>41.010868141940556</v>
      </c>
      <c r="I127" s="80">
        <v>52.677753044389149</v>
      </c>
      <c r="J127" s="80">
        <v>0.69398978656540522</v>
      </c>
      <c r="K127" s="80">
        <v>0.10475317533062721</v>
      </c>
      <c r="L127" s="80">
        <v>3.5877962550739819</v>
      </c>
      <c r="M127" s="82">
        <f t="shared" si="14"/>
        <v>1.5908809954109913</v>
      </c>
      <c r="N127" s="83">
        <f t="shared" si="14"/>
        <v>-0.77661713555943379</v>
      </c>
      <c r="O127" s="83">
        <f t="shared" si="14"/>
        <v>0.17181755006154908</v>
      </c>
      <c r="P127" s="83">
        <f t="shared" si="14"/>
        <v>-3.1814948062688989E-2</v>
      </c>
      <c r="Q127" s="84">
        <f t="shared" si="14"/>
        <v>-0.17184384775378136</v>
      </c>
    </row>
    <row r="128" spans="1:17">
      <c r="A128" s="60"/>
      <c r="B128" s="97" t="s">
        <v>189</v>
      </c>
      <c r="C128" s="79">
        <v>31.013542235987124</v>
      </c>
      <c r="D128" s="80">
        <v>62.798323920568407</v>
      </c>
      <c r="E128" s="80">
        <v>0.61942065950081981</v>
      </c>
      <c r="F128" s="80">
        <v>0.11538227971093704</v>
      </c>
      <c r="G128" s="81">
        <v>2.9149207505920933</v>
      </c>
      <c r="H128" s="80">
        <v>32.30356726509676</v>
      </c>
      <c r="I128" s="80">
        <v>60.62019118675682</v>
      </c>
      <c r="J128" s="80">
        <v>0.76941011890883659</v>
      </c>
      <c r="K128" s="80">
        <v>4.6630916297505244E-2</v>
      </c>
      <c r="L128" s="80">
        <v>3.5439496386103988</v>
      </c>
      <c r="M128" s="82">
        <f t="shared" ref="M128:Q136" si="15">H128-C128</f>
        <v>1.2900250291096356</v>
      </c>
      <c r="N128" s="83">
        <f t="shared" si="15"/>
        <v>-2.1781327338115872</v>
      </c>
      <c r="O128" s="83">
        <f t="shared" si="15"/>
        <v>0.14998945940801678</v>
      </c>
      <c r="P128" s="83">
        <f t="shared" si="15"/>
        <v>-6.8751363413431799E-2</v>
      </c>
      <c r="Q128" s="84">
        <f t="shared" si="15"/>
        <v>0.62902888801830548</v>
      </c>
    </row>
    <row r="129" spans="1:17">
      <c r="A129" s="60"/>
      <c r="B129" s="97" t="s">
        <v>190</v>
      </c>
      <c r="C129" s="79">
        <v>23.769244812267999</v>
      </c>
      <c r="D129" s="80">
        <v>71.015639262459686</v>
      </c>
      <c r="E129" s="80">
        <v>0.66329945840686422</v>
      </c>
      <c r="F129" s="80">
        <v>3.0426580660865329E-2</v>
      </c>
      <c r="G129" s="81">
        <v>2.1359459623927464</v>
      </c>
      <c r="H129" s="80">
        <v>27.1592269539935</v>
      </c>
      <c r="I129" s="80">
        <v>66.435779031982207</v>
      </c>
      <c r="J129" s="80">
        <v>0.73541987343937065</v>
      </c>
      <c r="K129" s="80">
        <v>2.565418163160595E-2</v>
      </c>
      <c r="L129" s="80">
        <v>2.7621002223362408</v>
      </c>
      <c r="M129" s="82">
        <f t="shared" si="15"/>
        <v>3.3899821417255005</v>
      </c>
      <c r="N129" s="83">
        <f t="shared" si="15"/>
        <v>-4.5798602304774789</v>
      </c>
      <c r="O129" s="83">
        <f t="shared" si="15"/>
        <v>7.2120415032506435E-2</v>
      </c>
      <c r="P129" s="83">
        <f t="shared" si="15"/>
        <v>-4.7723990292593797E-3</v>
      </c>
      <c r="Q129" s="84">
        <f t="shared" si="15"/>
        <v>0.62615425994349438</v>
      </c>
    </row>
    <row r="130" spans="1:17">
      <c r="A130" s="60"/>
      <c r="B130" s="97" t="s">
        <v>191</v>
      </c>
      <c r="C130" s="79">
        <v>19.654376516541397</v>
      </c>
      <c r="D130" s="80">
        <v>75.611055216902415</v>
      </c>
      <c r="E130" s="80">
        <v>0.69243060898384323</v>
      </c>
      <c r="F130" s="80">
        <v>2.3672841332780969E-2</v>
      </c>
      <c r="G130" s="81">
        <v>1.9589276202876249</v>
      </c>
      <c r="H130" s="80">
        <v>23.681921002262047</v>
      </c>
      <c r="I130" s="80">
        <v>70.793457456064033</v>
      </c>
      <c r="J130" s="80">
        <v>0.61771358969897339</v>
      </c>
      <c r="K130" s="80">
        <v>4.3500957021054464E-2</v>
      </c>
      <c r="L130" s="80">
        <v>2.1924482338611448</v>
      </c>
      <c r="M130" s="82">
        <f t="shared" si="15"/>
        <v>4.0275444857206502</v>
      </c>
      <c r="N130" s="83">
        <f t="shared" si="15"/>
        <v>-4.8175977608383818</v>
      </c>
      <c r="O130" s="83">
        <f t="shared" si="15"/>
        <v>-7.4717019284869846E-2</v>
      </c>
      <c r="P130" s="83">
        <f t="shared" si="15"/>
        <v>1.9828115688273494E-2</v>
      </c>
      <c r="Q130" s="84">
        <f t="shared" si="15"/>
        <v>0.23352061357351994</v>
      </c>
    </row>
    <row r="131" spans="1:17">
      <c r="A131" s="60"/>
      <c r="B131" s="97" t="s">
        <v>192</v>
      </c>
      <c r="C131" s="79">
        <v>15.783466492744171</v>
      </c>
      <c r="D131" s="80">
        <v>79.281482689276601</v>
      </c>
      <c r="E131" s="80">
        <v>0.80439154301864235</v>
      </c>
      <c r="F131" s="80">
        <v>5.4350779933692046E-3</v>
      </c>
      <c r="G131" s="81">
        <v>1.934887765639437</v>
      </c>
      <c r="H131" s="80">
        <v>21.390694491960318</v>
      </c>
      <c r="I131" s="80">
        <v>73.72562435853574</v>
      </c>
      <c r="J131" s="80">
        <v>0.70133424563804314</v>
      </c>
      <c r="K131" s="80">
        <v>4.276428327061238E-2</v>
      </c>
      <c r="L131" s="80">
        <v>2.0013684570646597</v>
      </c>
      <c r="M131" s="82">
        <f t="shared" si="15"/>
        <v>5.6072279992161462</v>
      </c>
      <c r="N131" s="83">
        <f t="shared" si="15"/>
        <v>-5.5558583307408611</v>
      </c>
      <c r="O131" s="83">
        <f t="shared" si="15"/>
        <v>-0.10305729738059921</v>
      </c>
      <c r="P131" s="83">
        <f t="shared" si="15"/>
        <v>3.7329205277243177E-2</v>
      </c>
      <c r="Q131" s="84">
        <f t="shared" si="15"/>
        <v>6.6480691425222727E-2</v>
      </c>
    </row>
    <row r="132" spans="1:17">
      <c r="A132" s="60"/>
      <c r="B132" s="97" t="s">
        <v>193</v>
      </c>
      <c r="C132" s="79">
        <v>14.652435317165438</v>
      </c>
      <c r="D132" s="80">
        <v>80.767412011078832</v>
      </c>
      <c r="E132" s="80">
        <v>1.013308113220293</v>
      </c>
      <c r="F132" s="80">
        <v>0</v>
      </c>
      <c r="G132" s="81">
        <v>1.4861852327230967</v>
      </c>
      <c r="H132" s="80">
        <v>20.00374251497006</v>
      </c>
      <c r="I132" s="80">
        <v>75.299401197604794</v>
      </c>
      <c r="J132" s="80">
        <v>0.7859281437125748</v>
      </c>
      <c r="K132" s="80">
        <v>0</v>
      </c>
      <c r="L132" s="80">
        <v>1.8431886227544911</v>
      </c>
      <c r="M132" s="82">
        <f t="shared" si="15"/>
        <v>5.3513071978046227</v>
      </c>
      <c r="N132" s="83">
        <f t="shared" si="15"/>
        <v>-5.4680108134740379</v>
      </c>
      <c r="O132" s="83">
        <f t="shared" si="15"/>
        <v>-0.22737996950771822</v>
      </c>
      <c r="P132" s="83">
        <f t="shared" si="15"/>
        <v>0</v>
      </c>
      <c r="Q132" s="84">
        <f t="shared" si="15"/>
        <v>0.35700339003139447</v>
      </c>
    </row>
    <row r="133" spans="1:17">
      <c r="A133" s="60"/>
      <c r="B133" s="97" t="s">
        <v>194</v>
      </c>
      <c r="C133" s="79">
        <v>17.753721244925575</v>
      </c>
      <c r="D133" s="80">
        <v>77.483085250338291</v>
      </c>
      <c r="E133" s="80">
        <v>1.8764095624718087</v>
      </c>
      <c r="F133" s="80">
        <v>0</v>
      </c>
      <c r="G133" s="81">
        <v>1.6057735678845286</v>
      </c>
      <c r="H133" s="80">
        <v>20.165803108808291</v>
      </c>
      <c r="I133" s="80">
        <v>73.7720207253886</v>
      </c>
      <c r="J133" s="80">
        <v>1.5544041450777202</v>
      </c>
      <c r="K133" s="80">
        <v>0</v>
      </c>
      <c r="L133" s="80">
        <v>2.4145077720207251</v>
      </c>
      <c r="M133" s="82">
        <f t="shared" si="15"/>
        <v>2.4120818638827153</v>
      </c>
      <c r="N133" s="83">
        <f t="shared" si="15"/>
        <v>-3.7110645249496912</v>
      </c>
      <c r="O133" s="83">
        <f t="shared" si="15"/>
        <v>-0.3220054173940885</v>
      </c>
      <c r="P133" s="83">
        <f t="shared" si="15"/>
        <v>0</v>
      </c>
      <c r="Q133" s="84">
        <f t="shared" si="15"/>
        <v>0.80873420413619646</v>
      </c>
    </row>
    <row r="134" spans="1:17">
      <c r="A134" s="60"/>
      <c r="B134" s="97" t="s">
        <v>195</v>
      </c>
      <c r="C134" s="79">
        <v>0</v>
      </c>
      <c r="D134" s="80">
        <v>94.329637096774192</v>
      </c>
      <c r="E134" s="80">
        <v>1.7137096774193548</v>
      </c>
      <c r="F134" s="80">
        <v>0.35282258064516125</v>
      </c>
      <c r="G134" s="81">
        <v>0</v>
      </c>
      <c r="H134" s="80">
        <v>0</v>
      </c>
      <c r="I134" s="80">
        <v>94.257014957964842</v>
      </c>
      <c r="J134" s="80">
        <v>0.27295556283437056</v>
      </c>
      <c r="K134" s="80">
        <v>2.3146631728354623</v>
      </c>
      <c r="L134" s="80">
        <v>0</v>
      </c>
      <c r="M134" s="82">
        <f t="shared" si="15"/>
        <v>0</v>
      </c>
      <c r="N134" s="83">
        <f t="shared" si="15"/>
        <v>-7.2622138809350645E-2</v>
      </c>
      <c r="O134" s="83">
        <f t="shared" si="15"/>
        <v>-1.4407541145849843</v>
      </c>
      <c r="P134" s="83">
        <f t="shared" si="15"/>
        <v>1.961840592190301</v>
      </c>
      <c r="Q134" s="84">
        <f t="shared" si="15"/>
        <v>0</v>
      </c>
    </row>
    <row r="135" spans="1:17">
      <c r="A135" s="60"/>
      <c r="B135" s="97" t="s">
        <v>196</v>
      </c>
      <c r="C135" s="79">
        <v>18.3825708285556</v>
      </c>
      <c r="D135" s="80">
        <v>76.75895744488966</v>
      </c>
      <c r="E135" s="80">
        <v>0.94309236378628403</v>
      </c>
      <c r="F135" s="80">
        <v>1.2883775461561256E-2</v>
      </c>
      <c r="G135" s="81">
        <v>1.8501101562801963</v>
      </c>
      <c r="H135" s="80">
        <v>22.606758665652503</v>
      </c>
      <c r="I135" s="80">
        <v>71.884168206019766</v>
      </c>
      <c r="J135" s="80">
        <v>0.85660473034155538</v>
      </c>
      <c r="K135" s="80">
        <v>2.3543047556956066E-2</v>
      </c>
      <c r="L135" s="80">
        <v>2.2438335325437357</v>
      </c>
      <c r="M135" s="82">
        <f t="shared" si="15"/>
        <v>4.2241878370969026</v>
      </c>
      <c r="N135" s="83">
        <f t="shared" si="15"/>
        <v>-4.8747892388698943</v>
      </c>
      <c r="O135" s="83">
        <f t="shared" si="15"/>
        <v>-8.6487633444728651E-2</v>
      </c>
      <c r="P135" s="83">
        <f t="shared" si="15"/>
        <v>1.0659272095394809E-2</v>
      </c>
      <c r="Q135" s="84">
        <f t="shared" si="15"/>
        <v>0.39372337626353948</v>
      </c>
    </row>
    <row r="136" spans="1:17">
      <c r="A136" s="85"/>
      <c r="B136" s="105" t="s">
        <v>197</v>
      </c>
      <c r="C136" s="87">
        <v>15.898570686657484</v>
      </c>
      <c r="D136" s="88">
        <v>79.32801950911103</v>
      </c>
      <c r="E136" s="88">
        <v>1.1425474744281616</v>
      </c>
      <c r="F136" s="88">
        <v>2.2579989613204774E-3</v>
      </c>
      <c r="G136" s="89">
        <v>1.7025312168356403</v>
      </c>
      <c r="H136" s="88">
        <v>20.558851077115204</v>
      </c>
      <c r="I136" s="88">
        <v>74.264751795192012</v>
      </c>
      <c r="J136" s="88">
        <v>0.98657508585700915</v>
      </c>
      <c r="K136" s="88">
        <v>1.5610365282547613E-2</v>
      </c>
      <c r="L136" s="88">
        <v>2.0730565095223228</v>
      </c>
      <c r="M136" s="90">
        <f t="shared" si="15"/>
        <v>4.6602803904577197</v>
      </c>
      <c r="N136" s="91">
        <f t="shared" si="15"/>
        <v>-5.0632677139190179</v>
      </c>
      <c r="O136" s="91">
        <f t="shared" si="15"/>
        <v>-0.15597238857115248</v>
      </c>
      <c r="P136" s="91">
        <f t="shared" si="15"/>
        <v>1.3352366321227136E-2</v>
      </c>
      <c r="Q136" s="92">
        <f t="shared" si="15"/>
        <v>0.37052529268668244</v>
      </c>
    </row>
    <row r="137" spans="1:17"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4"/>
      <c r="N137" s="94"/>
      <c r="O137" s="94"/>
      <c r="P137" s="94"/>
      <c r="Q137" s="94"/>
    </row>
    <row r="138" spans="1:17"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4"/>
      <c r="N138" s="94"/>
      <c r="O138" s="94"/>
      <c r="P138" s="94"/>
      <c r="Q138" s="94"/>
    </row>
    <row r="139" spans="1:17">
      <c r="A139" s="70" t="s">
        <v>167</v>
      </c>
      <c r="B139" s="70" t="s">
        <v>178</v>
      </c>
      <c r="C139" s="72">
        <v>58.327351199971645</v>
      </c>
      <c r="D139" s="73">
        <v>35.696276011202102</v>
      </c>
      <c r="E139" s="73">
        <v>0.70544861569002792</v>
      </c>
      <c r="F139" s="73">
        <v>1.6656918004892056</v>
      </c>
      <c r="G139" s="74">
        <v>2.8149260874189088</v>
      </c>
      <c r="H139" s="73">
        <v>56.343091714378311</v>
      </c>
      <c r="I139" s="73">
        <v>37.597061683050661</v>
      </c>
      <c r="J139" s="73">
        <v>0.44982175650858808</v>
      </c>
      <c r="K139" s="73">
        <v>1.3814410716214758</v>
      </c>
      <c r="L139" s="73">
        <v>2.5165820460192285</v>
      </c>
      <c r="M139" s="75">
        <f t="shared" ref="M139:Q189" si="16">H139-C139</f>
        <v>-1.9842594855933342</v>
      </c>
      <c r="N139" s="76">
        <f t="shared" si="16"/>
        <v>1.9007856718485598</v>
      </c>
      <c r="O139" s="76">
        <f t="shared" si="16"/>
        <v>-0.25562685918143985</v>
      </c>
      <c r="P139" s="76">
        <f t="shared" si="16"/>
        <v>-0.28425072886772984</v>
      </c>
      <c r="Q139" s="77">
        <f t="shared" si="16"/>
        <v>-0.29834404139968029</v>
      </c>
    </row>
    <row r="140" spans="1:17">
      <c r="A140" s="60"/>
      <c r="B140" s="60" t="s">
        <v>179</v>
      </c>
      <c r="C140" s="79">
        <v>5.2631578947368416</v>
      </c>
      <c r="D140" s="80">
        <v>78.94736842105263</v>
      </c>
      <c r="E140" s="80">
        <v>0</v>
      </c>
      <c r="F140" s="80">
        <v>0</v>
      </c>
      <c r="G140" s="81">
        <v>0</v>
      </c>
      <c r="H140" s="80">
        <v>100</v>
      </c>
      <c r="I140" s="80">
        <v>0</v>
      </c>
      <c r="J140" s="80">
        <v>0</v>
      </c>
      <c r="K140" s="80">
        <v>0</v>
      </c>
      <c r="L140" s="80">
        <v>0</v>
      </c>
      <c r="M140" s="82">
        <f t="shared" si="16"/>
        <v>94.736842105263165</v>
      </c>
      <c r="N140" s="83">
        <f t="shared" si="16"/>
        <v>-78.94736842105263</v>
      </c>
      <c r="O140" s="83">
        <f t="shared" si="16"/>
        <v>0</v>
      </c>
      <c r="P140" s="83">
        <f t="shared" si="16"/>
        <v>0</v>
      </c>
      <c r="Q140" s="84">
        <f t="shared" si="16"/>
        <v>0</v>
      </c>
    </row>
    <row r="141" spans="1:17">
      <c r="A141" s="60"/>
      <c r="B141" s="60" t="s">
        <v>180</v>
      </c>
      <c r="C141" s="79">
        <v>1.323918799646955</v>
      </c>
      <c r="D141" s="80">
        <v>97.381582818476019</v>
      </c>
      <c r="E141" s="80">
        <v>5.2662547808178877</v>
      </c>
      <c r="F141" s="80">
        <v>11.09149749926449</v>
      </c>
      <c r="G141" s="81">
        <v>2.942041776993233E-2</v>
      </c>
      <c r="H141" s="80">
        <v>0.79109288016407842</v>
      </c>
      <c r="I141" s="80">
        <v>98.505713448578959</v>
      </c>
      <c r="J141" s="80">
        <v>2.1974802226779957</v>
      </c>
      <c r="K141" s="80">
        <v>9.6689129797831814</v>
      </c>
      <c r="L141" s="80">
        <v>0</v>
      </c>
      <c r="M141" s="82">
        <f t="shared" si="16"/>
        <v>-0.53282591948287661</v>
      </c>
      <c r="N141" s="83">
        <f t="shared" si="16"/>
        <v>1.1241306301029397</v>
      </c>
      <c r="O141" s="83">
        <f t="shared" si="16"/>
        <v>-3.068774558139892</v>
      </c>
      <c r="P141" s="83">
        <f t="shared" si="16"/>
        <v>-1.4225845194813083</v>
      </c>
      <c r="Q141" s="84">
        <f t="shared" si="16"/>
        <v>-2.942041776993233E-2</v>
      </c>
    </row>
    <row r="142" spans="1:17">
      <c r="A142" s="60"/>
      <c r="B142" s="60" t="s">
        <v>181</v>
      </c>
      <c r="C142" s="79">
        <v>8.4895418687124558</v>
      </c>
      <c r="D142" s="80">
        <v>87.146269088803649</v>
      </c>
      <c r="E142" s="80">
        <v>3.5318810161395384</v>
      </c>
      <c r="F142" s="80">
        <v>13.94658753709199</v>
      </c>
      <c r="G142" s="81">
        <v>0.21712383295939783</v>
      </c>
      <c r="H142" s="80">
        <v>6.4710042432814712</v>
      </c>
      <c r="I142" s="80">
        <v>89.948727015558688</v>
      </c>
      <c r="J142" s="80">
        <v>1.9801980198019802</v>
      </c>
      <c r="K142" s="80">
        <v>12.208274398868459</v>
      </c>
      <c r="L142" s="80">
        <v>5.3041018387553041E-2</v>
      </c>
      <c r="M142" s="82">
        <f t="shared" si="16"/>
        <v>-2.0185376254309846</v>
      </c>
      <c r="N142" s="83">
        <f t="shared" si="16"/>
        <v>2.8024579267550394</v>
      </c>
      <c r="O142" s="83">
        <f t="shared" si="16"/>
        <v>-1.5516829963375582</v>
      </c>
      <c r="P142" s="83">
        <f t="shared" si="16"/>
        <v>-1.7383131382235302</v>
      </c>
      <c r="Q142" s="84">
        <f t="shared" si="16"/>
        <v>-0.16408281457184479</v>
      </c>
    </row>
    <row r="143" spans="1:17">
      <c r="A143" s="60"/>
      <c r="B143" s="60" t="s">
        <v>182</v>
      </c>
      <c r="C143" s="79">
        <v>35.132783882783883</v>
      </c>
      <c r="D143" s="80">
        <v>60.091575091575088</v>
      </c>
      <c r="E143" s="80">
        <v>1.1767399267399268</v>
      </c>
      <c r="F143" s="80">
        <v>9.1712454212454197</v>
      </c>
      <c r="G143" s="81">
        <v>0.46703296703296704</v>
      </c>
      <c r="H143" s="80">
        <v>32.805842970176506</v>
      </c>
      <c r="I143" s="80">
        <v>63.348641620096281</v>
      </c>
      <c r="J143" s="80">
        <v>1.0457588668179052</v>
      </c>
      <c r="K143" s="80">
        <v>8.6980578763901963</v>
      </c>
      <c r="L143" s="80">
        <v>0.34858628893930171</v>
      </c>
      <c r="M143" s="82">
        <f t="shared" si="16"/>
        <v>-2.3269409126073768</v>
      </c>
      <c r="N143" s="83">
        <f t="shared" si="16"/>
        <v>3.257066528521193</v>
      </c>
      <c r="O143" s="83">
        <f t="shared" si="16"/>
        <v>-0.13098105992202158</v>
      </c>
      <c r="P143" s="83">
        <f t="shared" si="16"/>
        <v>-0.47318754485522341</v>
      </c>
      <c r="Q143" s="84">
        <f t="shared" si="16"/>
        <v>-0.11844667809366533</v>
      </c>
    </row>
    <row r="144" spans="1:17">
      <c r="A144" s="60"/>
      <c r="B144" s="60" t="s">
        <v>183</v>
      </c>
      <c r="C144" s="79">
        <v>59.813206619695237</v>
      </c>
      <c r="D144" s="80">
        <v>36.778633458954616</v>
      </c>
      <c r="E144" s="80">
        <v>0.64230706210060629</v>
      </c>
      <c r="F144" s="80">
        <v>1.9498607242339834</v>
      </c>
      <c r="G144" s="81">
        <v>0.98312305423562185</v>
      </c>
      <c r="H144" s="80">
        <v>58.486201946083902</v>
      </c>
      <c r="I144" s="80">
        <v>38.630563088211836</v>
      </c>
      <c r="J144" s="80">
        <v>0.55431488275642049</v>
      </c>
      <c r="K144" s="80">
        <v>1.7905567076088691</v>
      </c>
      <c r="L144" s="80">
        <v>0.82150263199872386</v>
      </c>
      <c r="M144" s="82">
        <f t="shared" si="16"/>
        <v>-1.3270046736113343</v>
      </c>
      <c r="N144" s="83">
        <f t="shared" si="16"/>
        <v>1.8519296292572207</v>
      </c>
      <c r="O144" s="83">
        <f t="shared" si="16"/>
        <v>-8.7992179344185795E-2</v>
      </c>
      <c r="P144" s="83">
        <f t="shared" si="16"/>
        <v>-0.15930401662511429</v>
      </c>
      <c r="Q144" s="84">
        <f t="shared" si="16"/>
        <v>-0.16162042223689799</v>
      </c>
    </row>
    <row r="145" spans="1:17">
      <c r="A145" s="60"/>
      <c r="B145" s="60" t="s">
        <v>184</v>
      </c>
      <c r="C145" s="79">
        <v>67.541371158392437</v>
      </c>
      <c r="D145" s="80">
        <v>28.872340425531917</v>
      </c>
      <c r="E145" s="80">
        <v>0.42789598108747046</v>
      </c>
      <c r="F145" s="80">
        <v>0.82742316784869974</v>
      </c>
      <c r="G145" s="81">
        <v>1.8439716312056738</v>
      </c>
      <c r="H145" s="80">
        <v>66.197984138519388</v>
      </c>
      <c r="I145" s="80">
        <v>30.560207273531546</v>
      </c>
      <c r="J145" s="80">
        <v>0.35388163923030741</v>
      </c>
      <c r="K145" s="80">
        <v>0.59717526620114381</v>
      </c>
      <c r="L145" s="80">
        <v>1.5924673765363835</v>
      </c>
      <c r="M145" s="82">
        <f t="shared" si="16"/>
        <v>-1.3433870198730489</v>
      </c>
      <c r="N145" s="83">
        <f t="shared" si="16"/>
        <v>1.6878668479996293</v>
      </c>
      <c r="O145" s="83">
        <f t="shared" si="16"/>
        <v>-7.4014341857163046E-2</v>
      </c>
      <c r="P145" s="83">
        <f t="shared" si="16"/>
        <v>-0.23024790164755593</v>
      </c>
      <c r="Q145" s="84">
        <f t="shared" si="16"/>
        <v>-0.25150425466929027</v>
      </c>
    </row>
    <row r="146" spans="1:17">
      <c r="A146" s="60"/>
      <c r="B146" s="60" t="s">
        <v>185</v>
      </c>
      <c r="C146" s="79">
        <v>68.983906520347944</v>
      </c>
      <c r="D146" s="80">
        <v>26.785333364935649</v>
      </c>
      <c r="E146" s="80">
        <v>0.38633831859875328</v>
      </c>
      <c r="F146" s="80">
        <v>0.84852219667701645</v>
      </c>
      <c r="G146" s="81">
        <v>2.5455665900310493</v>
      </c>
      <c r="H146" s="80">
        <v>69.17065204712469</v>
      </c>
      <c r="I146" s="80">
        <v>26.910066487810568</v>
      </c>
      <c r="J146" s="80">
        <v>0.31727516621952639</v>
      </c>
      <c r="K146" s="80">
        <v>0.39659395777440798</v>
      </c>
      <c r="L146" s="80">
        <v>2.2792488043858623</v>
      </c>
      <c r="M146" s="82">
        <f t="shared" si="16"/>
        <v>0.18674552677674683</v>
      </c>
      <c r="N146" s="83">
        <f t="shared" si="16"/>
        <v>0.12473312287491822</v>
      </c>
      <c r="O146" s="83">
        <f t="shared" si="16"/>
        <v>-6.9063152379226889E-2</v>
      </c>
      <c r="P146" s="83">
        <f t="shared" si="16"/>
        <v>-0.45192823890260847</v>
      </c>
      <c r="Q146" s="84">
        <f t="shared" si="16"/>
        <v>-0.26631778564518704</v>
      </c>
    </row>
    <row r="147" spans="1:17">
      <c r="A147" s="60"/>
      <c r="B147" s="60" t="s">
        <v>186</v>
      </c>
      <c r="C147" s="79">
        <v>68.984892658362057</v>
      </c>
      <c r="D147" s="80">
        <v>25.364431486880466</v>
      </c>
      <c r="E147" s="80">
        <v>0.37635833554200904</v>
      </c>
      <c r="F147" s="80">
        <v>0.72356215213358077</v>
      </c>
      <c r="G147" s="81">
        <v>3.8457460906440497</v>
      </c>
      <c r="H147" s="80">
        <v>68.87643650869029</v>
      </c>
      <c r="I147" s="80">
        <v>26.341532909108178</v>
      </c>
      <c r="J147" s="80">
        <v>0.34191281223288061</v>
      </c>
      <c r="K147" s="80">
        <v>0.76930382752398141</v>
      </c>
      <c r="L147" s="80">
        <v>2.88488935321493</v>
      </c>
      <c r="M147" s="82">
        <f t="shared" si="16"/>
        <v>-0.10845614967176687</v>
      </c>
      <c r="N147" s="83">
        <f t="shared" si="16"/>
        <v>0.97710142222771168</v>
      </c>
      <c r="O147" s="83">
        <f t="shared" si="16"/>
        <v>-3.4445523309128423E-2</v>
      </c>
      <c r="P147" s="83">
        <f t="shared" si="16"/>
        <v>4.5741675390400638E-2</v>
      </c>
      <c r="Q147" s="84">
        <f t="shared" si="16"/>
        <v>-0.9608567374291197</v>
      </c>
    </row>
    <row r="148" spans="1:17">
      <c r="A148" s="60"/>
      <c r="B148" s="60" t="s">
        <v>187</v>
      </c>
      <c r="C148" s="79">
        <v>66.714768191587353</v>
      </c>
      <c r="D148" s="80">
        <v>25.591034694504145</v>
      </c>
      <c r="E148" s="80">
        <v>0.38071845256370895</v>
      </c>
      <c r="F148" s="80">
        <v>0.76757752533005841</v>
      </c>
      <c r="G148" s="81">
        <v>5.2901443045747616</v>
      </c>
      <c r="H148" s="80">
        <v>67.652559581062306</v>
      </c>
      <c r="I148" s="80">
        <v>26.052687827295074</v>
      </c>
      <c r="J148" s="80">
        <v>0.30191300630543977</v>
      </c>
      <c r="K148" s="80">
        <v>0.64924655338249437</v>
      </c>
      <c r="L148" s="80">
        <v>4.0825050764133808</v>
      </c>
      <c r="M148" s="82">
        <f t="shared" si="16"/>
        <v>0.93779138947495255</v>
      </c>
      <c r="N148" s="83">
        <f t="shared" si="16"/>
        <v>0.46165313279092857</v>
      </c>
      <c r="O148" s="83">
        <f t="shared" si="16"/>
        <v>-7.8805446258269185E-2</v>
      </c>
      <c r="P148" s="83">
        <f t="shared" si="16"/>
        <v>-0.11833097194756403</v>
      </c>
      <c r="Q148" s="84">
        <f t="shared" si="16"/>
        <v>-1.2076392281613808</v>
      </c>
    </row>
    <row r="149" spans="1:17">
      <c r="A149" s="60"/>
      <c r="B149" s="60" t="s">
        <v>188</v>
      </c>
      <c r="C149" s="79">
        <v>63.70343760362551</v>
      </c>
      <c r="D149" s="80">
        <v>27.851774068752071</v>
      </c>
      <c r="E149" s="80">
        <v>0.51121918868133076</v>
      </c>
      <c r="F149" s="80">
        <v>0.65767657787111744</v>
      </c>
      <c r="G149" s="81">
        <v>4.9740245385210571</v>
      </c>
      <c r="H149" s="80">
        <v>64.747509233681981</v>
      </c>
      <c r="I149" s="80">
        <v>27.347217480368723</v>
      </c>
      <c r="J149" s="80">
        <v>0.34451721034172383</v>
      </c>
      <c r="K149" s="80">
        <v>0.50901641888326765</v>
      </c>
      <c r="L149" s="80">
        <v>4.6525342189391354</v>
      </c>
      <c r="M149" s="82">
        <f t="shared" si="16"/>
        <v>1.0440716300564716</v>
      </c>
      <c r="N149" s="83">
        <f t="shared" si="16"/>
        <v>-0.50455658838334827</v>
      </c>
      <c r="O149" s="83">
        <f t="shared" si="16"/>
        <v>-0.16670197833960693</v>
      </c>
      <c r="P149" s="83">
        <f t="shared" si="16"/>
        <v>-0.14866015898784979</v>
      </c>
      <c r="Q149" s="84">
        <f t="shared" si="16"/>
        <v>-0.32149031958192165</v>
      </c>
    </row>
    <row r="150" spans="1:17">
      <c r="A150" s="60"/>
      <c r="B150" s="60" t="s">
        <v>189</v>
      </c>
      <c r="C150" s="79">
        <v>63.118770062510556</v>
      </c>
      <c r="D150" s="80">
        <v>28.773863828349384</v>
      </c>
      <c r="E150" s="80">
        <v>0.5089542152390607</v>
      </c>
      <c r="F150" s="80">
        <v>0.25975671566142933</v>
      </c>
      <c r="G150" s="81">
        <v>4.0631863490454467</v>
      </c>
      <c r="H150" s="80">
        <v>62.123033064087871</v>
      </c>
      <c r="I150" s="80">
        <v>29.724139858576258</v>
      </c>
      <c r="J150" s="80">
        <v>0.39688085189636374</v>
      </c>
      <c r="K150" s="80">
        <v>0.26272394421308587</v>
      </c>
      <c r="L150" s="80">
        <v>4.0079376170379275</v>
      </c>
      <c r="M150" s="82">
        <f t="shared" si="16"/>
        <v>-0.99573699842268582</v>
      </c>
      <c r="N150" s="83">
        <f t="shared" si="16"/>
        <v>0.95027603022687401</v>
      </c>
      <c r="O150" s="83">
        <f t="shared" si="16"/>
        <v>-0.11207336334269696</v>
      </c>
      <c r="P150" s="83">
        <f t="shared" si="16"/>
        <v>2.9672285516565422E-3</v>
      </c>
      <c r="Q150" s="84">
        <f t="shared" si="16"/>
        <v>-5.524873200751923E-2</v>
      </c>
    </row>
    <row r="151" spans="1:17">
      <c r="A151" s="60"/>
      <c r="B151" s="60" t="s">
        <v>190</v>
      </c>
      <c r="C151" s="79">
        <v>63.495835374816266</v>
      </c>
      <c r="D151" s="80">
        <v>30.112689857912788</v>
      </c>
      <c r="E151" s="80">
        <v>0.50465458108770211</v>
      </c>
      <c r="F151" s="80">
        <v>8.5742283194512492E-2</v>
      </c>
      <c r="G151" s="81">
        <v>2.8417442430181286</v>
      </c>
      <c r="H151" s="80">
        <v>62.025508984638108</v>
      </c>
      <c r="I151" s="80">
        <v>31.090976251004932</v>
      </c>
      <c r="J151" s="80">
        <v>0.31288703474349783</v>
      </c>
      <c r="K151" s="80">
        <v>7.8221758685874457E-2</v>
      </c>
      <c r="L151" s="80">
        <v>3.1071420811333463</v>
      </c>
      <c r="M151" s="82">
        <f t="shared" si="16"/>
        <v>-1.4703263901781582</v>
      </c>
      <c r="N151" s="83">
        <f t="shared" si="16"/>
        <v>0.97828639309214438</v>
      </c>
      <c r="O151" s="83">
        <f t="shared" si="16"/>
        <v>-0.19176754634420429</v>
      </c>
      <c r="P151" s="83">
        <f t="shared" si="16"/>
        <v>-7.5205245086380351E-3</v>
      </c>
      <c r="Q151" s="84">
        <f t="shared" si="16"/>
        <v>0.26539783811521778</v>
      </c>
    </row>
    <row r="152" spans="1:17">
      <c r="A152" s="60"/>
      <c r="B152" s="60" t="s">
        <v>191</v>
      </c>
      <c r="C152" s="79">
        <v>60.758264049598587</v>
      </c>
      <c r="D152" s="80">
        <v>34.156166966658098</v>
      </c>
      <c r="E152" s="80">
        <v>0.58284049027170648</v>
      </c>
      <c r="F152" s="80">
        <v>3.1427673495042996E-2</v>
      </c>
      <c r="G152" s="81">
        <v>2.3199337161795377</v>
      </c>
      <c r="H152" s="80">
        <v>62.181106014533839</v>
      </c>
      <c r="I152" s="80">
        <v>32.273359789723237</v>
      </c>
      <c r="J152" s="80">
        <v>0.28088439931969283</v>
      </c>
      <c r="K152" s="80">
        <v>7.7307632840282428E-2</v>
      </c>
      <c r="L152" s="80">
        <v>2.5537288048239963</v>
      </c>
      <c r="M152" s="82">
        <f t="shared" si="16"/>
        <v>1.4228419649352517</v>
      </c>
      <c r="N152" s="83">
        <f t="shared" si="16"/>
        <v>-1.8828071769348611</v>
      </c>
      <c r="O152" s="83">
        <f t="shared" si="16"/>
        <v>-0.30195609095201364</v>
      </c>
      <c r="P152" s="83">
        <f t="shared" si="16"/>
        <v>4.5879959345239432E-2</v>
      </c>
      <c r="Q152" s="84">
        <f t="shared" si="16"/>
        <v>0.23379508864445864</v>
      </c>
    </row>
    <row r="153" spans="1:17">
      <c r="A153" s="60"/>
      <c r="B153" s="60" t="s">
        <v>192</v>
      </c>
      <c r="C153" s="79">
        <v>55.824555344500084</v>
      </c>
      <c r="D153" s="80">
        <v>38.960455879813502</v>
      </c>
      <c r="E153" s="80">
        <v>0.5733034018304265</v>
      </c>
      <c r="F153" s="80">
        <v>1.3814539803142808E-2</v>
      </c>
      <c r="G153" s="81">
        <v>2.5315144189259198</v>
      </c>
      <c r="H153" s="80">
        <v>58.440010040160637</v>
      </c>
      <c r="I153" s="80">
        <v>36.599523092369481</v>
      </c>
      <c r="J153" s="80">
        <v>0.34513052208835343</v>
      </c>
      <c r="K153" s="80">
        <v>5.6475903614457826E-2</v>
      </c>
      <c r="L153" s="80">
        <v>2.4598393574297188</v>
      </c>
      <c r="M153" s="82">
        <f t="shared" si="16"/>
        <v>2.6154546956605529</v>
      </c>
      <c r="N153" s="83">
        <f t="shared" si="16"/>
        <v>-2.3609327874440211</v>
      </c>
      <c r="O153" s="83">
        <f t="shared" si="16"/>
        <v>-0.22817287974207306</v>
      </c>
      <c r="P153" s="83">
        <f t="shared" si="16"/>
        <v>4.2661363811315016E-2</v>
      </c>
      <c r="Q153" s="84">
        <f t="shared" si="16"/>
        <v>-7.1675061496200954E-2</v>
      </c>
    </row>
    <row r="154" spans="1:17">
      <c r="A154" s="60"/>
      <c r="B154" s="60" t="s">
        <v>193</v>
      </c>
      <c r="C154" s="79">
        <v>48.624902521445286</v>
      </c>
      <c r="D154" s="80">
        <v>46.041070964387835</v>
      </c>
      <c r="E154" s="80">
        <v>0.81102157525344432</v>
      </c>
      <c r="F154" s="80">
        <v>5.1988562516246421E-3</v>
      </c>
      <c r="G154" s="81">
        <v>2.469456719521705</v>
      </c>
      <c r="H154" s="80">
        <v>53.112677238023323</v>
      </c>
      <c r="I154" s="80">
        <v>42.188942025337695</v>
      </c>
      <c r="J154" s="80">
        <v>0.41949828005705175</v>
      </c>
      <c r="K154" s="80">
        <v>2.0974914002852587E-2</v>
      </c>
      <c r="L154" s="80">
        <v>2.2946555919120732</v>
      </c>
      <c r="M154" s="82">
        <f t="shared" si="16"/>
        <v>4.4877747165780377</v>
      </c>
      <c r="N154" s="83">
        <f t="shared" si="16"/>
        <v>-3.8521289390501394</v>
      </c>
      <c r="O154" s="83">
        <f t="shared" si="16"/>
        <v>-0.39152329519639256</v>
      </c>
      <c r="P154" s="83">
        <f t="shared" si="16"/>
        <v>1.5776057751227944E-2</v>
      </c>
      <c r="Q154" s="84">
        <f t="shared" si="16"/>
        <v>-0.17480112760963173</v>
      </c>
    </row>
    <row r="155" spans="1:17">
      <c r="A155" s="60"/>
      <c r="B155" s="60" t="s">
        <v>194</v>
      </c>
      <c r="C155" s="79">
        <v>40.668388763319342</v>
      </c>
      <c r="D155" s="80">
        <v>53.172424927349049</v>
      </c>
      <c r="E155" s="80">
        <v>1.4772360348724571</v>
      </c>
      <c r="F155" s="80">
        <v>0</v>
      </c>
      <c r="G155" s="81">
        <v>2.7445915402001937</v>
      </c>
      <c r="H155" s="80">
        <v>43.176811594202896</v>
      </c>
      <c r="I155" s="80">
        <v>50.869565217391298</v>
      </c>
      <c r="J155" s="80">
        <v>0.99130434782608701</v>
      </c>
      <c r="K155" s="80">
        <v>0</v>
      </c>
      <c r="L155" s="80">
        <v>2.689855072463768</v>
      </c>
      <c r="M155" s="82">
        <f t="shared" si="16"/>
        <v>2.5084228308835534</v>
      </c>
      <c r="N155" s="83">
        <f t="shared" si="16"/>
        <v>-2.302859709957751</v>
      </c>
      <c r="O155" s="83">
        <f t="shared" si="16"/>
        <v>-0.48593168704637013</v>
      </c>
      <c r="P155" s="83">
        <f t="shared" si="16"/>
        <v>0</v>
      </c>
      <c r="Q155" s="84">
        <f t="shared" si="16"/>
        <v>-5.4736467736425709E-2</v>
      </c>
    </row>
    <row r="156" spans="1:17">
      <c r="A156" s="60"/>
      <c r="B156" s="60" t="s">
        <v>195</v>
      </c>
      <c r="C156" s="79">
        <v>0</v>
      </c>
      <c r="D156" s="80">
        <v>75.541002277904326</v>
      </c>
      <c r="E156" s="80">
        <v>1.6087699316628703</v>
      </c>
      <c r="F156" s="80">
        <v>13.852505694760818</v>
      </c>
      <c r="G156" s="81">
        <v>0</v>
      </c>
      <c r="H156" s="80">
        <v>0</v>
      </c>
      <c r="I156" s="80">
        <v>81.643454038997206</v>
      </c>
      <c r="J156" s="80">
        <v>0.25069637883008355</v>
      </c>
      <c r="K156" s="80">
        <v>5.5272582570632709</v>
      </c>
      <c r="L156" s="80">
        <v>0</v>
      </c>
      <c r="M156" s="82">
        <f t="shared" si="16"/>
        <v>0</v>
      </c>
      <c r="N156" s="83">
        <f t="shared" si="16"/>
        <v>6.1024517610928797</v>
      </c>
      <c r="O156" s="83">
        <f t="shared" si="16"/>
        <v>-1.3580735528327867</v>
      </c>
      <c r="P156" s="83">
        <f t="shared" si="16"/>
        <v>-8.3252474376975485</v>
      </c>
      <c r="Q156" s="84">
        <f t="shared" si="16"/>
        <v>0</v>
      </c>
    </row>
    <row r="157" spans="1:17">
      <c r="A157" s="60"/>
      <c r="B157" s="60" t="s">
        <v>196</v>
      </c>
      <c r="C157" s="79">
        <v>56.994552745987868</v>
      </c>
      <c r="D157" s="80">
        <v>37.369042295031491</v>
      </c>
      <c r="E157" s="80">
        <v>0.67082603244891825</v>
      </c>
      <c r="F157" s="80">
        <v>3.7390303447972492E-2</v>
      </c>
      <c r="G157" s="81">
        <v>2.5806640811149641</v>
      </c>
      <c r="H157" s="80">
        <v>57.932428749786105</v>
      </c>
      <c r="I157" s="80">
        <v>36.333331220807537</v>
      </c>
      <c r="J157" s="80">
        <v>0.40180240701189562</v>
      </c>
      <c r="K157" s="80">
        <v>5.6404438839209321E-2</v>
      </c>
      <c r="L157" s="80">
        <v>2.6719226308551294</v>
      </c>
      <c r="M157" s="82">
        <f t="shared" si="16"/>
        <v>0.93787600379823743</v>
      </c>
      <c r="N157" s="83">
        <f t="shared" si="16"/>
        <v>-1.0357110742239541</v>
      </c>
      <c r="O157" s="83">
        <f t="shared" si="16"/>
        <v>-0.26902362543702263</v>
      </c>
      <c r="P157" s="83">
        <f t="shared" si="16"/>
        <v>1.9014135391236829E-2</v>
      </c>
      <c r="Q157" s="84">
        <f t="shared" si="16"/>
        <v>9.1258549740165229E-2</v>
      </c>
    </row>
    <row r="158" spans="1:17">
      <c r="A158" s="85"/>
      <c r="B158" s="85" t="s">
        <v>197</v>
      </c>
      <c r="C158" s="87">
        <v>50.439103304830134</v>
      </c>
      <c r="D158" s="88">
        <v>44.115025256693855</v>
      </c>
      <c r="E158" s="88">
        <v>0.83363597345571006</v>
      </c>
      <c r="F158" s="88">
        <v>8.2538215193634652E-3</v>
      </c>
      <c r="G158" s="89">
        <v>2.5553831423949287</v>
      </c>
      <c r="H158" s="88">
        <v>53.090734649122808</v>
      </c>
      <c r="I158" s="88">
        <v>41.799616228070171</v>
      </c>
      <c r="J158" s="88">
        <v>0.52220394736842102</v>
      </c>
      <c r="K158" s="88">
        <v>3.1524122807017545E-2</v>
      </c>
      <c r="L158" s="88">
        <v>2.4602521929824559</v>
      </c>
      <c r="M158" s="90">
        <f t="shared" si="16"/>
        <v>2.6516313442926744</v>
      </c>
      <c r="N158" s="91">
        <f t="shared" si="16"/>
        <v>-2.3154090286236837</v>
      </c>
      <c r="O158" s="91">
        <f t="shared" si="16"/>
        <v>-0.31143202608728904</v>
      </c>
      <c r="P158" s="91">
        <f t="shared" si="16"/>
        <v>2.3270301287654081E-2</v>
      </c>
      <c r="Q158" s="92">
        <f t="shared" si="16"/>
        <v>-9.5130949412472798E-2</v>
      </c>
    </row>
    <row r="159" spans="1:17">
      <c r="B159" s="61" t="s">
        <v>198</v>
      </c>
      <c r="C159" s="79">
        <v>69.875001912455431</v>
      </c>
      <c r="D159" s="80">
        <v>24.075825033276725</v>
      </c>
      <c r="E159" s="80">
        <v>0.45960129128991295</v>
      </c>
      <c r="F159" s="80">
        <v>1.8582947017334497</v>
      </c>
      <c r="G159" s="81">
        <v>3.0421811171799695</v>
      </c>
      <c r="H159" s="93">
        <v>68.732894332258667</v>
      </c>
      <c r="I159" s="93">
        <v>24.896110182572084</v>
      </c>
      <c r="J159" s="93">
        <v>0.26425307407305931</v>
      </c>
      <c r="K159" s="93">
        <v>1.6168756640576241</v>
      </c>
      <c r="L159" s="93">
        <v>2.7046363019182706</v>
      </c>
      <c r="M159" s="82">
        <f t="shared" si="16"/>
        <v>-1.1421075801967646</v>
      </c>
      <c r="N159" s="83">
        <f t="shared" si="16"/>
        <v>0.82028514929535845</v>
      </c>
      <c r="O159" s="83">
        <f t="shared" si="16"/>
        <v>-0.19534821721685364</v>
      </c>
      <c r="P159" s="83">
        <f t="shared" si="16"/>
        <v>-0.24141903767582562</v>
      </c>
      <c r="Q159" s="84">
        <f t="shared" si="16"/>
        <v>-0.33754481526169888</v>
      </c>
    </row>
    <row r="160" spans="1:17">
      <c r="B160" s="61" t="s">
        <v>179</v>
      </c>
      <c r="C160" s="79">
        <v>0</v>
      </c>
      <c r="D160" s="80">
        <v>100</v>
      </c>
      <c r="E160" s="80">
        <v>0</v>
      </c>
      <c r="F160" s="80">
        <v>0</v>
      </c>
      <c r="G160" s="81">
        <v>0</v>
      </c>
      <c r="H160" s="93">
        <v>0</v>
      </c>
      <c r="I160" s="93">
        <v>0</v>
      </c>
      <c r="J160" s="93">
        <v>0</v>
      </c>
      <c r="K160" s="93">
        <v>0</v>
      </c>
      <c r="L160" s="93">
        <v>0</v>
      </c>
      <c r="M160" s="82">
        <f t="shared" si="16"/>
        <v>0</v>
      </c>
      <c r="N160" s="83">
        <f t="shared" si="16"/>
        <v>-100</v>
      </c>
      <c r="O160" s="83">
        <f t="shared" si="16"/>
        <v>0</v>
      </c>
      <c r="P160" s="83">
        <f t="shared" si="16"/>
        <v>0</v>
      </c>
      <c r="Q160" s="84">
        <f t="shared" si="16"/>
        <v>0</v>
      </c>
    </row>
    <row r="161" spans="2:17">
      <c r="B161" s="61" t="s">
        <v>180</v>
      </c>
      <c r="C161" s="79">
        <v>2.083333333333333</v>
      </c>
      <c r="D161" s="80">
        <v>97.015765765765778</v>
      </c>
      <c r="E161" s="80">
        <v>4.1666666666666661</v>
      </c>
      <c r="F161" s="80">
        <v>19.20045045045045</v>
      </c>
      <c r="G161" s="81">
        <v>0</v>
      </c>
      <c r="H161" s="93">
        <v>0.95398428731762064</v>
      </c>
      <c r="I161" s="93">
        <v>98.148148148148152</v>
      </c>
      <c r="J161" s="93">
        <v>1.9079685746352413</v>
      </c>
      <c r="K161" s="93">
        <v>16.610549943883278</v>
      </c>
      <c r="L161" s="93">
        <v>0</v>
      </c>
      <c r="M161" s="82">
        <f t="shared" si="16"/>
        <v>-1.1293490460157125</v>
      </c>
      <c r="N161" s="83">
        <f t="shared" si="16"/>
        <v>1.1323823823823744</v>
      </c>
      <c r="O161" s="83">
        <f t="shared" si="16"/>
        <v>-2.258698092031425</v>
      </c>
      <c r="P161" s="83">
        <f t="shared" si="16"/>
        <v>-2.5899005065671723</v>
      </c>
      <c r="Q161" s="84">
        <f t="shared" si="16"/>
        <v>0</v>
      </c>
    </row>
    <row r="162" spans="2:17">
      <c r="B162" s="61" t="s">
        <v>181</v>
      </c>
      <c r="C162" s="79">
        <v>13.286617202528166</v>
      </c>
      <c r="D162" s="80">
        <v>82.563891178895304</v>
      </c>
      <c r="E162" s="80">
        <v>3.0090684253915914</v>
      </c>
      <c r="F162" s="80">
        <v>18.452871668040672</v>
      </c>
      <c r="G162" s="81">
        <v>0.31602088485847762</v>
      </c>
      <c r="H162" s="93">
        <v>10.776766969909026</v>
      </c>
      <c r="I162" s="93">
        <v>85.776766969909019</v>
      </c>
      <c r="J162" s="93">
        <v>1.2596221133659902</v>
      </c>
      <c r="K162" s="93">
        <v>17.267319804058783</v>
      </c>
      <c r="L162" s="93">
        <v>8.7473757872638211E-2</v>
      </c>
      <c r="M162" s="82">
        <f t="shared" si="16"/>
        <v>-2.5098502326191401</v>
      </c>
      <c r="N162" s="83">
        <f t="shared" si="16"/>
        <v>3.2128757910137153</v>
      </c>
      <c r="O162" s="83">
        <f t="shared" si="16"/>
        <v>-1.7494463120256012</v>
      </c>
      <c r="P162" s="83">
        <f t="shared" si="16"/>
        <v>-1.1855518639818889</v>
      </c>
      <c r="Q162" s="84">
        <f t="shared" si="16"/>
        <v>-0.2285471269858394</v>
      </c>
    </row>
    <row r="163" spans="2:17">
      <c r="B163" s="61" t="s">
        <v>182</v>
      </c>
      <c r="C163" s="79">
        <v>45.743413213292733</v>
      </c>
      <c r="D163" s="80">
        <v>50.02647954455184</v>
      </c>
      <c r="E163" s="80">
        <v>0.95988349000397188</v>
      </c>
      <c r="F163" s="80">
        <v>10.485899642526149</v>
      </c>
      <c r="G163" s="81">
        <v>0.48325168807096519</v>
      </c>
      <c r="H163" s="93">
        <v>44.015315465290492</v>
      </c>
      <c r="I163" s="93">
        <v>52.239054436490761</v>
      </c>
      <c r="J163" s="93">
        <v>0.74080239720326291</v>
      </c>
      <c r="K163" s="93">
        <v>11.003828866322623</v>
      </c>
      <c r="L163" s="93">
        <v>0.37456300982187452</v>
      </c>
      <c r="M163" s="82">
        <f t="shared" si="16"/>
        <v>-1.7280977480022415</v>
      </c>
      <c r="N163" s="83">
        <f t="shared" si="16"/>
        <v>2.212574891938921</v>
      </c>
      <c r="O163" s="83">
        <f t="shared" si="16"/>
        <v>-0.21908109280070898</v>
      </c>
      <c r="P163" s="83">
        <f t="shared" si="16"/>
        <v>0.51792922379647344</v>
      </c>
      <c r="Q163" s="84">
        <f t="shared" si="16"/>
        <v>-0.10868867824909068</v>
      </c>
    </row>
    <row r="164" spans="2:17">
      <c r="B164" s="61" t="s">
        <v>183</v>
      </c>
      <c r="C164" s="79">
        <v>70.126168420170174</v>
      </c>
      <c r="D164" s="80">
        <v>27.052856603931758</v>
      </c>
      <c r="E164" s="80">
        <v>0.46946388900532332</v>
      </c>
      <c r="F164" s="80">
        <v>1.9952215282726244</v>
      </c>
      <c r="G164" s="81">
        <v>0.94731106174288471</v>
      </c>
      <c r="H164" s="93">
        <v>70.236664751057944</v>
      </c>
      <c r="I164" s="93">
        <v>27.219058565383207</v>
      </c>
      <c r="J164" s="93">
        <v>0.37615589572122671</v>
      </c>
      <c r="K164" s="93">
        <v>1.9069014158089963</v>
      </c>
      <c r="L164" s="93">
        <v>0.86724831513505052</v>
      </c>
      <c r="M164" s="82">
        <f t="shared" si="16"/>
        <v>0.11049633088777</v>
      </c>
      <c r="N164" s="83">
        <f t="shared" si="16"/>
        <v>0.16620196145144916</v>
      </c>
      <c r="O164" s="83">
        <f t="shared" si="16"/>
        <v>-9.3307993284096613E-2</v>
      </c>
      <c r="P164" s="83">
        <f t="shared" si="16"/>
        <v>-8.8320112463628142E-2</v>
      </c>
      <c r="Q164" s="84">
        <f t="shared" si="16"/>
        <v>-8.006274660783419E-2</v>
      </c>
    </row>
    <row r="165" spans="2:17">
      <c r="B165" s="61" t="s">
        <v>184</v>
      </c>
      <c r="C165" s="79">
        <v>75.100554886820703</v>
      </c>
      <c r="D165" s="80">
        <v>21.593611461789141</v>
      </c>
      <c r="E165" s="80">
        <v>0.28184727400839671</v>
      </c>
      <c r="F165" s="80">
        <v>0.89251636769325615</v>
      </c>
      <c r="G165" s="81">
        <v>1.8261354628460704</v>
      </c>
      <c r="H165" s="93">
        <v>75.929125316404836</v>
      </c>
      <c r="I165" s="93">
        <v>21.045441761420708</v>
      </c>
      <c r="J165" s="93">
        <v>0.23705251315842341</v>
      </c>
      <c r="K165" s="93">
        <v>0.61472939852947084</v>
      </c>
      <c r="L165" s="93">
        <v>1.6272248784603638</v>
      </c>
      <c r="M165" s="82">
        <f t="shared" si="16"/>
        <v>0.82857042958413274</v>
      </c>
      <c r="N165" s="83">
        <f t="shared" si="16"/>
        <v>-0.54816970036843315</v>
      </c>
      <c r="O165" s="83">
        <f t="shared" si="16"/>
        <v>-4.4794760849973303E-2</v>
      </c>
      <c r="P165" s="83">
        <f t="shared" si="16"/>
        <v>-0.27778696916378531</v>
      </c>
      <c r="Q165" s="84">
        <f t="shared" si="16"/>
        <v>-0.19891058438570663</v>
      </c>
    </row>
    <row r="166" spans="2:17">
      <c r="B166" s="61" t="s">
        <v>185</v>
      </c>
      <c r="C166" s="79">
        <v>74.816611275786698</v>
      </c>
      <c r="D166" s="80">
        <v>21.147339740710798</v>
      </c>
      <c r="E166" s="80">
        <v>0.28443965388185277</v>
      </c>
      <c r="F166" s="80">
        <v>1.009012245875625</v>
      </c>
      <c r="G166" s="81">
        <v>2.5509745800772481</v>
      </c>
      <c r="H166" s="93">
        <v>76.765612039341164</v>
      </c>
      <c r="I166" s="93">
        <v>19.513567958288895</v>
      </c>
      <c r="J166" s="93">
        <v>0.20440810522573766</v>
      </c>
      <c r="K166" s="93">
        <v>0.45325275506576607</v>
      </c>
      <c r="L166" s="93">
        <v>2.2633013390212109</v>
      </c>
      <c r="M166" s="82">
        <f t="shared" si="16"/>
        <v>1.9490007635544657</v>
      </c>
      <c r="N166" s="83">
        <f t="shared" si="16"/>
        <v>-1.6337717824219027</v>
      </c>
      <c r="O166" s="83">
        <f t="shared" si="16"/>
        <v>-8.0031548656115115E-2</v>
      </c>
      <c r="P166" s="83">
        <f t="shared" si="16"/>
        <v>-0.55575949080985887</v>
      </c>
      <c r="Q166" s="84">
        <f t="shared" si="16"/>
        <v>-0.2876732410560372</v>
      </c>
    </row>
    <row r="167" spans="2:17">
      <c r="B167" s="61" t="s">
        <v>186</v>
      </c>
      <c r="C167" s="79">
        <v>73.991277772054531</v>
      </c>
      <c r="D167" s="80">
        <v>20.445726451701521</v>
      </c>
      <c r="E167" s="80">
        <v>0.28158373682222448</v>
      </c>
      <c r="F167" s="80">
        <v>0.89969437862710766</v>
      </c>
      <c r="G167" s="81">
        <v>3.9559081075512514</v>
      </c>
      <c r="H167" s="93">
        <v>75.271036097080199</v>
      </c>
      <c r="I167" s="93">
        <v>20.065911050880867</v>
      </c>
      <c r="J167" s="93">
        <v>0.24947640753973144</v>
      </c>
      <c r="K167" s="93">
        <v>0.95478625107798443</v>
      </c>
      <c r="L167" s="93">
        <v>2.9844770235308613</v>
      </c>
      <c r="M167" s="82">
        <f t="shared" si="16"/>
        <v>1.2797583250256679</v>
      </c>
      <c r="N167" s="83">
        <f t="shared" si="16"/>
        <v>-0.37981540082065379</v>
      </c>
      <c r="O167" s="83">
        <f t="shared" si="16"/>
        <v>-3.2107329282493047E-2</v>
      </c>
      <c r="P167" s="83">
        <f t="shared" si="16"/>
        <v>5.5091872450876767E-2</v>
      </c>
      <c r="Q167" s="84">
        <f t="shared" si="16"/>
        <v>-0.97143108402039013</v>
      </c>
    </row>
    <row r="168" spans="2:17">
      <c r="B168" s="61" t="s">
        <v>187</v>
      </c>
      <c r="C168" s="79">
        <v>71.495196715430296</v>
      </c>
      <c r="D168" s="80">
        <v>20.468768684976283</v>
      </c>
      <c r="E168" s="80">
        <v>0.31490413361501973</v>
      </c>
      <c r="F168" s="80">
        <v>0.95268465739227481</v>
      </c>
      <c r="G168" s="81">
        <v>5.620440865787061</v>
      </c>
      <c r="H168" s="93">
        <v>74.135015150447472</v>
      </c>
      <c r="I168" s="93">
        <v>19.572264111056302</v>
      </c>
      <c r="J168" s="93">
        <v>0.20787823268268618</v>
      </c>
      <c r="K168" s="93">
        <v>0.79627933197096745</v>
      </c>
      <c r="L168" s="93">
        <v>4.2209851314213234</v>
      </c>
      <c r="M168" s="82">
        <f t="shared" si="16"/>
        <v>2.6398184350171761</v>
      </c>
      <c r="N168" s="83">
        <f t="shared" si="16"/>
        <v>-0.89650457391998017</v>
      </c>
      <c r="O168" s="83">
        <f t="shared" si="16"/>
        <v>-0.10702590093233355</v>
      </c>
      <c r="P168" s="83">
        <f t="shared" si="16"/>
        <v>-0.15640532542130736</v>
      </c>
      <c r="Q168" s="84">
        <f t="shared" si="16"/>
        <v>-1.3994557343657377</v>
      </c>
    </row>
    <row r="169" spans="2:17">
      <c r="B169" s="61" t="s">
        <v>188</v>
      </c>
      <c r="C169" s="79">
        <v>69.970172572970668</v>
      </c>
      <c r="D169" s="80">
        <v>21.188125843334991</v>
      </c>
      <c r="E169" s="80">
        <v>0.38704637454726226</v>
      </c>
      <c r="F169" s="80">
        <v>0.81315247496626664</v>
      </c>
      <c r="G169" s="81">
        <v>5.2979191818762867</v>
      </c>
      <c r="H169" s="93">
        <v>72.121877796761851</v>
      </c>
      <c r="I169" s="93">
        <v>19.477666585306324</v>
      </c>
      <c r="J169" s="93">
        <v>0.23594500040680172</v>
      </c>
      <c r="K169" s="93">
        <v>0.63461069074932874</v>
      </c>
      <c r="L169" s="93">
        <v>4.9833211292815882</v>
      </c>
      <c r="M169" s="82">
        <f t="shared" si="16"/>
        <v>2.1517052237911827</v>
      </c>
      <c r="N169" s="83">
        <f t="shared" si="16"/>
        <v>-1.7104592580286671</v>
      </c>
      <c r="O169" s="83">
        <f t="shared" si="16"/>
        <v>-0.15110137414046054</v>
      </c>
      <c r="P169" s="83">
        <f t="shared" si="16"/>
        <v>-0.17854178421693789</v>
      </c>
      <c r="Q169" s="84">
        <f t="shared" si="16"/>
        <v>-0.31459805259469853</v>
      </c>
    </row>
    <row r="170" spans="2:17">
      <c r="B170" s="61" t="s">
        <v>189</v>
      </c>
      <c r="C170" s="79">
        <v>72.215070256649057</v>
      </c>
      <c r="D170" s="80">
        <v>19.313046098222355</v>
      </c>
      <c r="E170" s="80">
        <v>0.38346709030649978</v>
      </c>
      <c r="F170" s="80">
        <v>0.2848612670848284</v>
      </c>
      <c r="G170" s="81">
        <v>4.3468733736886795</v>
      </c>
      <c r="H170" s="93">
        <v>71.526782103599132</v>
      </c>
      <c r="I170" s="93">
        <v>19.980883055770008</v>
      </c>
      <c r="J170" s="93">
        <v>0.27940149259218411</v>
      </c>
      <c r="K170" s="93">
        <v>0.33087018859600753</v>
      </c>
      <c r="L170" s="93">
        <v>4.1542590345943164</v>
      </c>
      <c r="M170" s="82">
        <f t="shared" si="16"/>
        <v>-0.68828815304992474</v>
      </c>
      <c r="N170" s="83">
        <f t="shared" si="16"/>
        <v>0.66783695754765304</v>
      </c>
      <c r="O170" s="83">
        <f t="shared" si="16"/>
        <v>-0.10406559771431567</v>
      </c>
      <c r="P170" s="83">
        <f t="shared" si="16"/>
        <v>4.6008921511179135E-2</v>
      </c>
      <c r="Q170" s="84">
        <f t="shared" si="16"/>
        <v>-0.1926143390943631</v>
      </c>
    </row>
    <row r="171" spans="2:17">
      <c r="B171" s="61" t="s">
        <v>190</v>
      </c>
      <c r="C171" s="79">
        <v>76.080160584422003</v>
      </c>
      <c r="D171" s="80">
        <v>17.312185330218171</v>
      </c>
      <c r="E171" s="80">
        <v>0.38171706867616573</v>
      </c>
      <c r="F171" s="80">
        <v>9.5429267169041432E-2</v>
      </c>
      <c r="G171" s="81">
        <v>3.017539241172793</v>
      </c>
      <c r="H171" s="93">
        <v>73.902531387456676</v>
      </c>
      <c r="I171" s="93">
        <v>19.05094817792537</v>
      </c>
      <c r="J171" s="93">
        <v>0.16895336304582131</v>
      </c>
      <c r="K171" s="93">
        <v>9.6128637595036259E-2</v>
      </c>
      <c r="L171" s="93">
        <v>3.224678842960762</v>
      </c>
      <c r="M171" s="82">
        <f t="shared" si="16"/>
        <v>-2.1776291969653272</v>
      </c>
      <c r="N171" s="83">
        <f t="shared" si="16"/>
        <v>1.7387628477071999</v>
      </c>
      <c r="O171" s="83">
        <f t="shared" si="16"/>
        <v>-0.21276370563034441</v>
      </c>
      <c r="P171" s="83">
        <f t="shared" si="16"/>
        <v>6.9937042599482746E-4</v>
      </c>
      <c r="Q171" s="84">
        <f t="shared" si="16"/>
        <v>0.20713960178796897</v>
      </c>
    </row>
    <row r="172" spans="2:17">
      <c r="B172" s="61" t="s">
        <v>191</v>
      </c>
      <c r="C172" s="79">
        <v>78.515868724262717</v>
      </c>
      <c r="D172" s="80">
        <v>16.351233309762488</v>
      </c>
      <c r="E172" s="80">
        <v>0.31612661702924172</v>
      </c>
      <c r="F172" s="80">
        <v>3.3276486003078073E-2</v>
      </c>
      <c r="G172" s="81">
        <v>2.487417328730086</v>
      </c>
      <c r="H172" s="93">
        <v>78.383128295254835</v>
      </c>
      <c r="I172" s="93">
        <v>16.062536613942591</v>
      </c>
      <c r="J172" s="93">
        <v>0.13913298183948447</v>
      </c>
      <c r="K172" s="93">
        <v>9.1534856473345055E-2</v>
      </c>
      <c r="L172" s="93">
        <v>2.7057703573520797</v>
      </c>
      <c r="M172" s="82">
        <f t="shared" si="16"/>
        <v>-0.13274042900788174</v>
      </c>
      <c r="N172" s="83">
        <f t="shared" si="16"/>
        <v>-0.28869669581989754</v>
      </c>
      <c r="O172" s="83">
        <f t="shared" si="16"/>
        <v>-0.17699363518975725</v>
      </c>
      <c r="P172" s="83">
        <f t="shared" si="16"/>
        <v>5.8258370470266982E-2</v>
      </c>
      <c r="Q172" s="84">
        <f t="shared" si="16"/>
        <v>0.21835302862199368</v>
      </c>
    </row>
    <row r="173" spans="2:17">
      <c r="B173" s="61" t="s">
        <v>192</v>
      </c>
      <c r="C173" s="79">
        <v>79.299650389083126</v>
      </c>
      <c r="D173" s="80">
        <v>15.557685801285666</v>
      </c>
      <c r="E173" s="80">
        <v>0.20863877297845945</v>
      </c>
      <c r="F173" s="80">
        <v>1.691665726852374E-2</v>
      </c>
      <c r="G173" s="81">
        <v>2.8307206495996393</v>
      </c>
      <c r="H173" s="93">
        <v>79.905847373637258</v>
      </c>
      <c r="I173" s="93">
        <v>15.089197224975223</v>
      </c>
      <c r="J173" s="93">
        <v>0.13875123885034688</v>
      </c>
      <c r="K173" s="93">
        <v>6.4420218037661056E-2</v>
      </c>
      <c r="L173" s="93">
        <v>2.7254707631318138</v>
      </c>
      <c r="M173" s="82">
        <f t="shared" si="16"/>
        <v>0.60619698455413129</v>
      </c>
      <c r="N173" s="83">
        <f t="shared" si="16"/>
        <v>-0.46848857631044361</v>
      </c>
      <c r="O173" s="83">
        <f t="shared" si="16"/>
        <v>-6.9887534128112577E-2</v>
      </c>
      <c r="P173" s="83">
        <f t="shared" si="16"/>
        <v>4.7503560769137317E-2</v>
      </c>
      <c r="Q173" s="84">
        <f t="shared" si="16"/>
        <v>-0.10524988646782552</v>
      </c>
    </row>
    <row r="174" spans="2:17">
      <c r="B174" s="61" t="s">
        <v>193</v>
      </c>
      <c r="C174" s="79">
        <v>75.977870523148596</v>
      </c>
      <c r="D174" s="80">
        <v>18.674172571095799</v>
      </c>
      <c r="E174" s="80">
        <v>0.33970688149082789</v>
      </c>
      <c r="F174" s="80">
        <v>9.7059108997379403E-3</v>
      </c>
      <c r="G174" s="81">
        <v>2.9603028244200718</v>
      </c>
      <c r="H174" s="93">
        <v>80.022813688212921</v>
      </c>
      <c r="I174" s="93">
        <v>15.277566539923953</v>
      </c>
      <c r="J174" s="93">
        <v>0.12167300380228137</v>
      </c>
      <c r="K174" s="93">
        <v>3.8022813688212927E-2</v>
      </c>
      <c r="L174" s="93">
        <v>2.6615969581749046</v>
      </c>
      <c r="M174" s="82">
        <f t="shared" si="16"/>
        <v>4.0449431650643248</v>
      </c>
      <c r="N174" s="83">
        <f t="shared" si="16"/>
        <v>-3.3966060311718458</v>
      </c>
      <c r="O174" s="83">
        <f t="shared" si="16"/>
        <v>-0.21803387768854654</v>
      </c>
      <c r="P174" s="83">
        <f t="shared" si="16"/>
        <v>2.8316902788474985E-2</v>
      </c>
      <c r="Q174" s="84">
        <f t="shared" si="16"/>
        <v>-0.29870586624516715</v>
      </c>
    </row>
    <row r="175" spans="2:17">
      <c r="B175" s="61" t="s">
        <v>194</v>
      </c>
      <c r="C175" s="79">
        <v>71.819239720713739</v>
      </c>
      <c r="D175" s="80">
        <v>21.858029480217223</v>
      </c>
      <c r="E175" s="80">
        <v>0.44608223429014743</v>
      </c>
      <c r="F175" s="80">
        <v>0</v>
      </c>
      <c r="G175" s="81">
        <v>3.5492629945694341</v>
      </c>
      <c r="H175" s="93">
        <v>72.39473684210526</v>
      </c>
      <c r="I175" s="93">
        <v>21.789473684210524</v>
      </c>
      <c r="J175" s="93">
        <v>0.27631578947368418</v>
      </c>
      <c r="K175" s="93">
        <v>0</v>
      </c>
      <c r="L175" s="93">
        <v>3.0394736842105261</v>
      </c>
      <c r="M175" s="82">
        <f t="shared" si="16"/>
        <v>0.5754971213915212</v>
      </c>
      <c r="N175" s="83">
        <f t="shared" si="16"/>
        <v>-6.8555796006698699E-2</v>
      </c>
      <c r="O175" s="83">
        <f t="shared" si="16"/>
        <v>-0.16976644481646325</v>
      </c>
      <c r="P175" s="83">
        <f t="shared" si="16"/>
        <v>0</v>
      </c>
      <c r="Q175" s="84">
        <f t="shared" si="16"/>
        <v>-0.50978931035890795</v>
      </c>
    </row>
    <row r="176" spans="2:17">
      <c r="B176" s="61" t="s">
        <v>195</v>
      </c>
      <c r="C176" s="79">
        <v>0</v>
      </c>
      <c r="D176" s="80">
        <v>70.624870251193698</v>
      </c>
      <c r="E176" s="80">
        <v>1.3286277766244552</v>
      </c>
      <c r="F176" s="80">
        <v>16.877724724932531</v>
      </c>
      <c r="G176" s="81">
        <v>0</v>
      </c>
      <c r="H176" s="93">
        <v>0</v>
      </c>
      <c r="I176" s="93">
        <v>74.409867885542553</v>
      </c>
      <c r="J176" s="93">
        <v>0.23793125039133431</v>
      </c>
      <c r="K176" s="93">
        <v>7.3696074134368548</v>
      </c>
      <c r="L176" s="93">
        <v>0</v>
      </c>
      <c r="M176" s="82">
        <f t="shared" si="16"/>
        <v>0</v>
      </c>
      <c r="N176" s="83">
        <f t="shared" si="16"/>
        <v>3.7849976343488549</v>
      </c>
      <c r="O176" s="83">
        <f t="shared" si="16"/>
        <v>-1.090696526233121</v>
      </c>
      <c r="P176" s="83">
        <f t="shared" si="16"/>
        <v>-9.5081173114956758</v>
      </c>
      <c r="Q176" s="84">
        <f t="shared" si="16"/>
        <v>0</v>
      </c>
    </row>
    <row r="177" spans="1:17">
      <c r="B177" s="61" t="s">
        <v>196</v>
      </c>
      <c r="C177" s="79">
        <v>77.137281307419286</v>
      </c>
      <c r="D177" s="80">
        <v>17.121075516702238</v>
      </c>
      <c r="E177" s="80">
        <v>0.32753957294317704</v>
      </c>
      <c r="F177" s="80">
        <v>4.6791367563311002E-2</v>
      </c>
      <c r="G177" s="81">
        <v>2.8588384328315626</v>
      </c>
      <c r="H177" s="93">
        <v>76.949625137709489</v>
      </c>
      <c r="I177" s="93">
        <v>17.194918641721344</v>
      </c>
      <c r="J177" s="93">
        <v>0.1569644441411315</v>
      </c>
      <c r="K177" s="93">
        <v>7.4095017110099345E-2</v>
      </c>
      <c r="L177" s="93">
        <v>2.902379814957444</v>
      </c>
      <c r="M177" s="82">
        <f t="shared" si="16"/>
        <v>-0.18765616970979693</v>
      </c>
      <c r="N177" s="83">
        <f t="shared" si="16"/>
        <v>7.3843125019106282E-2</v>
      </c>
      <c r="O177" s="83">
        <f t="shared" si="16"/>
        <v>-0.17057512880204553</v>
      </c>
      <c r="P177" s="83">
        <f t="shared" si="16"/>
        <v>2.7303649546788343E-2</v>
      </c>
      <c r="Q177" s="84">
        <f t="shared" si="16"/>
        <v>4.3541382125881434E-2</v>
      </c>
    </row>
    <row r="178" spans="1:17">
      <c r="B178" s="61" t="s">
        <v>197</v>
      </c>
      <c r="C178" s="79">
        <v>77.106618865423442</v>
      </c>
      <c r="D178" s="80">
        <v>17.50369053716145</v>
      </c>
      <c r="E178" s="80">
        <v>0.28620492272467085</v>
      </c>
      <c r="F178" s="80">
        <v>1.2050733588407194E-2</v>
      </c>
      <c r="G178" s="81">
        <v>2.9825565631307804</v>
      </c>
      <c r="H178" s="93">
        <v>78.548741754214518</v>
      </c>
      <c r="I178" s="93">
        <v>16.393843146836062</v>
      </c>
      <c r="J178" s="93">
        <v>0.15880772049841194</v>
      </c>
      <c r="K178" s="93">
        <v>4.3977522599560226E-2</v>
      </c>
      <c r="L178" s="93">
        <v>2.7632543366723676</v>
      </c>
      <c r="M178" s="82">
        <f t="shared" si="16"/>
        <v>1.4421228887910758</v>
      </c>
      <c r="N178" s="83">
        <f t="shared" si="16"/>
        <v>-1.1098473903253883</v>
      </c>
      <c r="O178" s="83">
        <f t="shared" si="16"/>
        <v>-0.12739720222625892</v>
      </c>
      <c r="P178" s="83">
        <f t="shared" si="16"/>
        <v>3.1926789011153034E-2</v>
      </c>
      <c r="Q178" s="84">
        <f t="shared" si="16"/>
        <v>-0.2193022264584128</v>
      </c>
    </row>
    <row r="179" spans="1:17">
      <c r="A179" s="70" t="s">
        <v>167</v>
      </c>
      <c r="B179" s="96" t="s">
        <v>199</v>
      </c>
      <c r="C179" s="72">
        <v>28.024956037867653</v>
      </c>
      <c r="D179" s="73">
        <v>66.189707641782888</v>
      </c>
      <c r="E179" s="73">
        <v>1.3505809425159989</v>
      </c>
      <c r="F179" s="73">
        <v>1.1602791093553024</v>
      </c>
      <c r="G179" s="74">
        <v>2.2185821308987546</v>
      </c>
      <c r="H179" s="73">
        <v>26.057286589222855</v>
      </c>
      <c r="I179" s="73">
        <v>68.64344344642312</v>
      </c>
      <c r="J179" s="73">
        <v>0.90342841408872043</v>
      </c>
      <c r="K179" s="73">
        <v>0.80594149296382556</v>
      </c>
      <c r="L179" s="74">
        <v>2.0568996182382402</v>
      </c>
      <c r="M179" s="75">
        <f t="shared" si="16"/>
        <v>-1.9676694486447985</v>
      </c>
      <c r="N179" s="76">
        <f t="shared" si="16"/>
        <v>2.4537358046402318</v>
      </c>
      <c r="O179" s="76">
        <f t="shared" si="16"/>
        <v>-0.44715252842727848</v>
      </c>
      <c r="P179" s="76">
        <f t="shared" si="16"/>
        <v>-0.35433761639147687</v>
      </c>
      <c r="Q179" s="77">
        <f t="shared" si="16"/>
        <v>-0.16168251266051437</v>
      </c>
    </row>
    <row r="180" spans="1:17">
      <c r="A180" s="60"/>
      <c r="B180" s="97" t="s">
        <v>179</v>
      </c>
      <c r="C180" s="79">
        <v>10</v>
      </c>
      <c r="D180" s="80">
        <v>60</v>
      </c>
      <c r="E180" s="80">
        <v>0</v>
      </c>
      <c r="F180" s="80">
        <v>0</v>
      </c>
      <c r="G180" s="81">
        <v>0</v>
      </c>
      <c r="H180" s="80">
        <v>100</v>
      </c>
      <c r="I180" s="80">
        <v>0</v>
      </c>
      <c r="J180" s="80">
        <v>0</v>
      </c>
      <c r="K180" s="80">
        <v>0</v>
      </c>
      <c r="L180" s="81">
        <v>0</v>
      </c>
      <c r="M180" s="82">
        <f t="shared" si="16"/>
        <v>90</v>
      </c>
      <c r="N180" s="83">
        <f t="shared" si="16"/>
        <v>-60</v>
      </c>
      <c r="O180" s="83">
        <f t="shared" si="16"/>
        <v>0</v>
      </c>
      <c r="P180" s="83">
        <f t="shared" si="16"/>
        <v>0</v>
      </c>
      <c r="Q180" s="84">
        <f t="shared" si="16"/>
        <v>0</v>
      </c>
    </row>
    <row r="181" spans="1:17">
      <c r="A181" s="60"/>
      <c r="B181" s="97" t="s">
        <v>180</v>
      </c>
      <c r="C181" s="79">
        <v>0.49291435613062234</v>
      </c>
      <c r="D181" s="80">
        <v>97.781885397412211</v>
      </c>
      <c r="E181" s="80">
        <v>6.4695009242144179</v>
      </c>
      <c r="F181" s="80">
        <v>2.2181146025878005</v>
      </c>
      <c r="G181" s="81">
        <v>6.1614294516327793E-2</v>
      </c>
      <c r="H181" s="80">
        <v>0.61312078479460452</v>
      </c>
      <c r="I181" s="80">
        <v>98.896382587369715</v>
      </c>
      <c r="J181" s="80">
        <v>2.5137952176578784</v>
      </c>
      <c r="K181" s="80">
        <v>2.0846106683016554</v>
      </c>
      <c r="L181" s="80">
        <v>0</v>
      </c>
      <c r="M181" s="82">
        <f t="shared" si="16"/>
        <v>0.12020642866398218</v>
      </c>
      <c r="N181" s="83">
        <f t="shared" si="16"/>
        <v>1.114497189957504</v>
      </c>
      <c r="O181" s="83">
        <f t="shared" si="16"/>
        <v>-3.9557057065565395</v>
      </c>
      <c r="P181" s="83">
        <f t="shared" si="16"/>
        <v>-0.13350393428614504</v>
      </c>
      <c r="Q181" s="84">
        <f t="shared" si="16"/>
        <v>-6.1614294516327793E-2</v>
      </c>
    </row>
    <row r="182" spans="1:17">
      <c r="A182" s="60"/>
      <c r="B182" s="97" t="s">
        <v>181</v>
      </c>
      <c r="C182" s="79">
        <v>3.1503287964520563</v>
      </c>
      <c r="D182" s="80">
        <v>92.246520874751496</v>
      </c>
      <c r="E182" s="80">
        <v>4.1137788652699188</v>
      </c>
      <c r="F182" s="80">
        <v>8.9310292093592292</v>
      </c>
      <c r="G182" s="81">
        <v>0.10705000764642911</v>
      </c>
      <c r="H182" s="80">
        <v>2.0729092208720514</v>
      </c>
      <c r="I182" s="80">
        <v>94.210150107219434</v>
      </c>
      <c r="J182" s="80">
        <v>2.7162258756254465</v>
      </c>
      <c r="K182" s="80">
        <v>7.0407433881343824</v>
      </c>
      <c r="L182" s="80">
        <v>1.7869907076483203E-2</v>
      </c>
      <c r="M182" s="82">
        <f t="shared" si="16"/>
        <v>-1.0774195755800049</v>
      </c>
      <c r="N182" s="83">
        <f t="shared" si="16"/>
        <v>1.9636292324679374</v>
      </c>
      <c r="O182" s="83">
        <f t="shared" si="16"/>
        <v>-1.3975529896444723</v>
      </c>
      <c r="P182" s="83">
        <f t="shared" si="16"/>
        <v>-1.8902858212248468</v>
      </c>
      <c r="Q182" s="84">
        <f t="shared" si="16"/>
        <v>-8.9180100569945908E-2</v>
      </c>
    </row>
    <row r="183" spans="1:17">
      <c r="A183" s="60"/>
      <c r="B183" s="98" t="s">
        <v>182</v>
      </c>
      <c r="C183" s="99">
        <v>11.330561330561331</v>
      </c>
      <c r="D183" s="100">
        <v>82.670032670032668</v>
      </c>
      <c r="E183" s="100">
        <v>1.6632016632016633</v>
      </c>
      <c r="F183" s="100">
        <v>6.2221562221562223</v>
      </c>
      <c r="G183" s="101">
        <v>0.43065043065043063</v>
      </c>
      <c r="H183" s="100">
        <v>10.579303515431588</v>
      </c>
      <c r="I183" s="100">
        <v>85.377124938108594</v>
      </c>
      <c r="J183" s="100">
        <v>1.650437365901964</v>
      </c>
      <c r="K183" s="100">
        <v>4.1260934147549095</v>
      </c>
      <c r="L183" s="100">
        <v>0.29707872586235351</v>
      </c>
      <c r="M183" s="102">
        <f t="shared" si="16"/>
        <v>-0.75125781512974221</v>
      </c>
      <c r="N183" s="103">
        <f t="shared" si="16"/>
        <v>2.7070922680759253</v>
      </c>
      <c r="O183" s="103">
        <f t="shared" si="16"/>
        <v>-1.2764297299699301E-2</v>
      </c>
      <c r="P183" s="103">
        <f t="shared" si="16"/>
        <v>-2.0960628074013128</v>
      </c>
      <c r="Q183" s="104">
        <f t="shared" si="16"/>
        <v>-0.13357170478807712</v>
      </c>
    </row>
    <row r="184" spans="1:17">
      <c r="A184" s="60"/>
      <c r="B184" s="98" t="s">
        <v>183</v>
      </c>
      <c r="C184" s="99">
        <v>22.859717632922798</v>
      </c>
      <c r="D184" s="100">
        <v>71.628116551516968</v>
      </c>
      <c r="E184" s="100">
        <v>1.2616401321718234</v>
      </c>
      <c r="F184" s="100">
        <v>1.7873235205767497</v>
      </c>
      <c r="G184" s="101">
        <v>1.1114448783418445</v>
      </c>
      <c r="H184" s="100">
        <v>20.589721988205561</v>
      </c>
      <c r="I184" s="100">
        <v>75.433866891322666</v>
      </c>
      <c r="J184" s="100">
        <v>1.1288963774220724</v>
      </c>
      <c r="K184" s="100">
        <v>1.4153327716933446</v>
      </c>
      <c r="L184" s="100">
        <v>0.67396798652064027</v>
      </c>
      <c r="M184" s="102">
        <f t="shared" si="16"/>
        <v>-2.2699956447172376</v>
      </c>
      <c r="N184" s="103">
        <f t="shared" si="16"/>
        <v>3.805750339805698</v>
      </c>
      <c r="O184" s="103">
        <f t="shared" si="16"/>
        <v>-0.13274375474975098</v>
      </c>
      <c r="P184" s="103">
        <f t="shared" si="16"/>
        <v>-0.37199074888340511</v>
      </c>
      <c r="Q184" s="104">
        <f t="shared" si="16"/>
        <v>-0.43747689182120419</v>
      </c>
    </row>
    <row r="185" spans="1:17">
      <c r="A185" s="60"/>
      <c r="B185" s="98" t="s">
        <v>184</v>
      </c>
      <c r="C185" s="99">
        <v>36.290811991746565</v>
      </c>
      <c r="D185" s="100">
        <v>58.963466440101953</v>
      </c>
      <c r="E185" s="100">
        <v>1.0316786017720596</v>
      </c>
      <c r="F185" s="100">
        <v>0.5583201844884087</v>
      </c>
      <c r="G185" s="101">
        <v>1.9177084597645346</v>
      </c>
      <c r="H185" s="100">
        <v>30.369822485207099</v>
      </c>
      <c r="I185" s="100">
        <v>65.591715976331372</v>
      </c>
      <c r="J185" s="100">
        <v>0.78402366863905337</v>
      </c>
      <c r="K185" s="100">
        <v>0.5325443786982248</v>
      </c>
      <c r="L185" s="100">
        <v>1.4644970414201184</v>
      </c>
      <c r="M185" s="102">
        <f t="shared" si="16"/>
        <v>-5.9209895065394669</v>
      </c>
      <c r="N185" s="103">
        <f t="shared" si="16"/>
        <v>6.6282495362294185</v>
      </c>
      <c r="O185" s="103">
        <f t="shared" si="16"/>
        <v>-0.24765493313300624</v>
      </c>
      <c r="P185" s="103">
        <f t="shared" si="16"/>
        <v>-2.5775805790183903E-2</v>
      </c>
      <c r="Q185" s="104">
        <f t="shared" si="16"/>
        <v>-0.45321141834441625</v>
      </c>
    </row>
    <row r="186" spans="1:17">
      <c r="A186" s="60"/>
      <c r="B186" s="98" t="s">
        <v>185</v>
      </c>
      <c r="C186" s="99">
        <v>46.826660600545949</v>
      </c>
      <c r="D186" s="100">
        <v>48.20291173794358</v>
      </c>
      <c r="E186" s="100">
        <v>0.77343039126478619</v>
      </c>
      <c r="F186" s="100">
        <v>0.23885350318471338</v>
      </c>
      <c r="G186" s="101">
        <v>2.5250227479526841</v>
      </c>
      <c r="H186" s="100">
        <v>41.025359534526288</v>
      </c>
      <c r="I186" s="100">
        <v>54.319903392249422</v>
      </c>
      <c r="J186" s="100">
        <v>0.73553628279723349</v>
      </c>
      <c r="K186" s="100">
        <v>0.18662860906795475</v>
      </c>
      <c r="L186" s="100">
        <v>2.3383466900867274</v>
      </c>
      <c r="M186" s="102">
        <f t="shared" si="16"/>
        <v>-5.8013010660196613</v>
      </c>
      <c r="N186" s="103">
        <f t="shared" si="16"/>
        <v>6.116991654305842</v>
      </c>
      <c r="O186" s="103">
        <f t="shared" si="16"/>
        <v>-3.7894108467552701E-2</v>
      </c>
      <c r="P186" s="103">
        <f t="shared" si="16"/>
        <v>-5.2224894116758624E-2</v>
      </c>
      <c r="Q186" s="104">
        <f t="shared" si="16"/>
        <v>-0.18667605786595676</v>
      </c>
    </row>
    <row r="187" spans="1:17">
      <c r="A187" s="60"/>
      <c r="B187" s="97" t="s">
        <v>186</v>
      </c>
      <c r="C187" s="79">
        <v>52.05018004413985</v>
      </c>
      <c r="D187" s="80">
        <v>42.002555465210826</v>
      </c>
      <c r="E187" s="80">
        <v>0.69694505749796731</v>
      </c>
      <c r="F187" s="80">
        <v>0.12777326054129401</v>
      </c>
      <c r="G187" s="81">
        <v>3.4731095365315365</v>
      </c>
      <c r="H187" s="80">
        <v>47.35696517412935</v>
      </c>
      <c r="I187" s="80">
        <v>47.460613598673298</v>
      </c>
      <c r="J187" s="80">
        <v>0.65298507462686561</v>
      </c>
      <c r="K187" s="80">
        <v>0.14510779436152568</v>
      </c>
      <c r="L187" s="80">
        <v>2.5497512437810945</v>
      </c>
      <c r="M187" s="82">
        <f t="shared" si="16"/>
        <v>-4.6932148700105003</v>
      </c>
      <c r="N187" s="83">
        <f t="shared" si="16"/>
        <v>5.4580581334624725</v>
      </c>
      <c r="O187" s="83">
        <f t="shared" si="16"/>
        <v>-4.3959982871101699E-2</v>
      </c>
      <c r="P187" s="83">
        <f t="shared" si="16"/>
        <v>1.7334533820231673E-2</v>
      </c>
      <c r="Q187" s="84">
        <f t="shared" si="16"/>
        <v>-0.92335829275044201</v>
      </c>
    </row>
    <row r="188" spans="1:17">
      <c r="A188" s="60"/>
      <c r="B188" s="97" t="s">
        <v>187</v>
      </c>
      <c r="C188" s="79">
        <v>50.688226647066678</v>
      </c>
      <c r="D188" s="80">
        <v>42.763597487638648</v>
      </c>
      <c r="E188" s="80">
        <v>0.60136308966991847</v>
      </c>
      <c r="F188" s="80">
        <v>0.14699986636375784</v>
      </c>
      <c r="G188" s="81">
        <v>4.1828143792596553</v>
      </c>
      <c r="H188" s="80">
        <v>47.313729825337163</v>
      </c>
      <c r="I188" s="80">
        <v>46.385142604466061</v>
      </c>
      <c r="J188" s="80">
        <v>0.59694892770285202</v>
      </c>
      <c r="K188" s="80">
        <v>0.18792836612867564</v>
      </c>
      <c r="L188" s="80">
        <v>3.6480212248507629</v>
      </c>
      <c r="M188" s="82">
        <f t="shared" si="16"/>
        <v>-3.3744968217295153</v>
      </c>
      <c r="N188" s="83">
        <f t="shared" si="16"/>
        <v>3.6215451168274129</v>
      </c>
      <c r="O188" s="83">
        <f t="shared" si="16"/>
        <v>-4.4141619670664545E-3</v>
      </c>
      <c r="P188" s="83">
        <f t="shared" si="16"/>
        <v>4.0928499764917803E-2</v>
      </c>
      <c r="Q188" s="84">
        <f t="shared" si="16"/>
        <v>-0.53479315440889241</v>
      </c>
    </row>
    <row r="189" spans="1:17">
      <c r="A189" s="60"/>
      <c r="B189" s="97" t="s">
        <v>188</v>
      </c>
      <c r="C189" s="79">
        <v>41.714428108646892</v>
      </c>
      <c r="D189" s="80">
        <v>51.233491153750307</v>
      </c>
      <c r="E189" s="80">
        <v>0.94692250186892601</v>
      </c>
      <c r="F189" s="80">
        <v>0.1121355594318465</v>
      </c>
      <c r="G189" s="81">
        <v>3.8375280338898579</v>
      </c>
      <c r="H189" s="80">
        <v>41.010868141940556</v>
      </c>
      <c r="I189" s="80">
        <v>52.677753044389149</v>
      </c>
      <c r="J189" s="80">
        <v>0.69398978656540522</v>
      </c>
      <c r="K189" s="80">
        <v>0.10475317533062721</v>
      </c>
      <c r="L189" s="80">
        <v>3.5877962550739819</v>
      </c>
      <c r="M189" s="82">
        <f t="shared" si="16"/>
        <v>-0.70355996670633658</v>
      </c>
      <c r="N189" s="83">
        <f t="shared" si="16"/>
        <v>1.4442618906388418</v>
      </c>
      <c r="O189" s="83">
        <f t="shared" si="16"/>
        <v>-0.25293271530352079</v>
      </c>
      <c r="P189" s="83">
        <f t="shared" si="16"/>
        <v>-7.3823841012192887E-3</v>
      </c>
      <c r="Q189" s="84">
        <f t="shared" si="16"/>
        <v>-0.24973177881587594</v>
      </c>
    </row>
    <row r="190" spans="1:17">
      <c r="A190" s="60"/>
      <c r="B190" s="97" t="s">
        <v>189</v>
      </c>
      <c r="C190" s="79">
        <v>32.491008023609702</v>
      </c>
      <c r="D190" s="80">
        <v>60.628977220326476</v>
      </c>
      <c r="E190" s="80">
        <v>0.9314765286359864</v>
      </c>
      <c r="F190" s="80">
        <v>0.17522825786221524</v>
      </c>
      <c r="G190" s="81">
        <v>3.1079959420824492</v>
      </c>
      <c r="H190" s="80">
        <v>32.30356726509676</v>
      </c>
      <c r="I190" s="80">
        <v>60.62019118675682</v>
      </c>
      <c r="J190" s="80">
        <v>0.76941011890883659</v>
      </c>
      <c r="K190" s="80">
        <v>4.6630916297505244E-2</v>
      </c>
      <c r="L190" s="80">
        <v>3.5439496386103988</v>
      </c>
      <c r="M190" s="82">
        <f t="shared" ref="M190:Q198" si="17">H190-C190</f>
        <v>-0.18744075851294184</v>
      </c>
      <c r="N190" s="83">
        <f t="shared" si="17"/>
        <v>-8.7860335696561265E-3</v>
      </c>
      <c r="O190" s="83">
        <f t="shared" si="17"/>
        <v>-0.16206640972714981</v>
      </c>
      <c r="P190" s="83">
        <f t="shared" si="17"/>
        <v>-0.12859734156471</v>
      </c>
      <c r="Q190" s="84">
        <f t="shared" si="17"/>
        <v>0.43595369652794957</v>
      </c>
    </row>
    <row r="191" spans="1:17">
      <c r="A191" s="60"/>
      <c r="B191" s="97" t="s">
        <v>190</v>
      </c>
      <c r="C191" s="79">
        <v>26.833477135461603</v>
      </c>
      <c r="D191" s="80">
        <v>67.404850925127022</v>
      </c>
      <c r="E191" s="80">
        <v>0.86281276962899056</v>
      </c>
      <c r="F191" s="80">
        <v>5.7520851308599366E-2</v>
      </c>
      <c r="G191" s="81">
        <v>2.3295944779982745</v>
      </c>
      <c r="H191" s="80">
        <v>27.1592269539935</v>
      </c>
      <c r="I191" s="80">
        <v>66.435779031982207</v>
      </c>
      <c r="J191" s="80">
        <v>0.73541987343937065</v>
      </c>
      <c r="K191" s="80">
        <v>2.565418163160595E-2</v>
      </c>
      <c r="L191" s="80">
        <v>2.7621002223362408</v>
      </c>
      <c r="M191" s="82">
        <f t="shared" si="17"/>
        <v>0.32574981853189655</v>
      </c>
      <c r="N191" s="83">
        <f t="shared" si="17"/>
        <v>-0.96907189314481457</v>
      </c>
      <c r="O191" s="83">
        <f t="shared" si="17"/>
        <v>-0.12739289618961991</v>
      </c>
      <c r="P191" s="83">
        <f t="shared" si="17"/>
        <v>-3.186666967699342E-2</v>
      </c>
      <c r="Q191" s="84">
        <f t="shared" si="17"/>
        <v>0.43250574433796629</v>
      </c>
    </row>
    <row r="192" spans="1:17">
      <c r="A192" s="60"/>
      <c r="B192" s="97" t="s">
        <v>191</v>
      </c>
      <c r="C192" s="79">
        <v>21.806569343065693</v>
      </c>
      <c r="D192" s="80">
        <v>73.211678832116789</v>
      </c>
      <c r="E192" s="80">
        <v>1.167883211678832</v>
      </c>
      <c r="F192" s="80">
        <v>2.7372262773722629E-2</v>
      </c>
      <c r="G192" s="81">
        <v>1.9525547445255476</v>
      </c>
      <c r="H192" s="80">
        <v>23.681921002262047</v>
      </c>
      <c r="I192" s="80">
        <v>70.793457456064033</v>
      </c>
      <c r="J192" s="80">
        <v>0.61771358969897339</v>
      </c>
      <c r="K192" s="80">
        <v>4.3500957021054464E-2</v>
      </c>
      <c r="L192" s="80">
        <v>2.1924482338611448</v>
      </c>
      <c r="M192" s="82">
        <f t="shared" si="17"/>
        <v>1.8753516591963546</v>
      </c>
      <c r="N192" s="83">
        <f t="shared" si="17"/>
        <v>-2.418221376052756</v>
      </c>
      <c r="O192" s="83">
        <f t="shared" si="17"/>
        <v>-0.55016962197985864</v>
      </c>
      <c r="P192" s="83">
        <f t="shared" si="17"/>
        <v>1.6128694247331835E-2</v>
      </c>
      <c r="Q192" s="84">
        <f t="shared" si="17"/>
        <v>0.23989348933559729</v>
      </c>
    </row>
    <row r="193" spans="1:17">
      <c r="A193" s="60"/>
      <c r="B193" s="97" t="s">
        <v>192</v>
      </c>
      <c r="C193" s="79">
        <v>18.723821406291773</v>
      </c>
      <c r="D193" s="80">
        <v>75.946885304340071</v>
      </c>
      <c r="E193" s="80">
        <v>1.1496301577399519</v>
      </c>
      <c r="F193" s="80">
        <v>8.9118616879066033E-3</v>
      </c>
      <c r="G193" s="81">
        <v>2.0586400499064252</v>
      </c>
      <c r="H193" s="80">
        <v>21.390694491960318</v>
      </c>
      <c r="I193" s="80">
        <v>73.72562435853574</v>
      </c>
      <c r="J193" s="80">
        <v>0.70133424563804314</v>
      </c>
      <c r="K193" s="80">
        <v>4.276428327061238E-2</v>
      </c>
      <c r="L193" s="80">
        <v>2.0013684570646597</v>
      </c>
      <c r="M193" s="82">
        <f t="shared" si="17"/>
        <v>2.666873085668545</v>
      </c>
      <c r="N193" s="83">
        <f t="shared" si="17"/>
        <v>-2.2212609458043318</v>
      </c>
      <c r="O193" s="83">
        <f t="shared" si="17"/>
        <v>-0.44829591210190878</v>
      </c>
      <c r="P193" s="83">
        <f t="shared" si="17"/>
        <v>3.385242158270578E-2</v>
      </c>
      <c r="Q193" s="84">
        <f t="shared" si="17"/>
        <v>-5.7271592841765528E-2</v>
      </c>
    </row>
    <row r="194" spans="1:17">
      <c r="A194" s="60"/>
      <c r="B194" s="97" t="s">
        <v>193</v>
      </c>
      <c r="C194" s="79">
        <v>17.073443797581728</v>
      </c>
      <c r="D194" s="80">
        <v>77.608598298253469</v>
      </c>
      <c r="E194" s="80">
        <v>1.354679802955665</v>
      </c>
      <c r="F194" s="80">
        <v>0</v>
      </c>
      <c r="G194" s="81">
        <v>1.9032691446484551</v>
      </c>
      <c r="H194" s="80">
        <v>20.00374251497006</v>
      </c>
      <c r="I194" s="80">
        <v>75.299401197604794</v>
      </c>
      <c r="J194" s="80">
        <v>0.7859281437125748</v>
      </c>
      <c r="K194" s="80">
        <v>0</v>
      </c>
      <c r="L194" s="80">
        <v>1.8431886227544911</v>
      </c>
      <c r="M194" s="82">
        <f t="shared" si="17"/>
        <v>2.9302987173883324</v>
      </c>
      <c r="N194" s="83">
        <f t="shared" si="17"/>
        <v>-2.3091971006486744</v>
      </c>
      <c r="O194" s="83">
        <f t="shared" si="17"/>
        <v>-0.56875165924309024</v>
      </c>
      <c r="P194" s="83">
        <f t="shared" si="17"/>
        <v>0</v>
      </c>
      <c r="Q194" s="84">
        <f t="shared" si="17"/>
        <v>-6.0080521893963956E-2</v>
      </c>
    </row>
    <row r="195" spans="1:17">
      <c r="A195" s="60"/>
      <c r="B195" s="97" t="s">
        <v>194</v>
      </c>
      <c r="C195" s="79">
        <v>18.459623893805311</v>
      </c>
      <c r="D195" s="80">
        <v>75.497787610619469</v>
      </c>
      <c r="E195" s="80">
        <v>2.2123893805309733</v>
      </c>
      <c r="F195" s="80">
        <v>0</v>
      </c>
      <c r="G195" s="81">
        <v>2.1709070796460175</v>
      </c>
      <c r="H195" s="80">
        <v>20.165803108808291</v>
      </c>
      <c r="I195" s="80">
        <v>73.7720207253886</v>
      </c>
      <c r="J195" s="80">
        <v>1.5544041450777202</v>
      </c>
      <c r="K195" s="80">
        <v>0</v>
      </c>
      <c r="L195" s="80">
        <v>2.4145077720207251</v>
      </c>
      <c r="M195" s="82">
        <f t="shared" si="17"/>
        <v>1.7061792150029795</v>
      </c>
      <c r="N195" s="83">
        <f t="shared" si="17"/>
        <v>-1.7257668852308683</v>
      </c>
      <c r="O195" s="83">
        <f t="shared" si="17"/>
        <v>-0.65798523545325316</v>
      </c>
      <c r="P195" s="83">
        <f t="shared" si="17"/>
        <v>0</v>
      </c>
      <c r="Q195" s="84">
        <f t="shared" si="17"/>
        <v>0.24360069237470761</v>
      </c>
    </row>
    <row r="196" spans="1:17">
      <c r="A196" s="60"/>
      <c r="B196" s="97" t="s">
        <v>195</v>
      </c>
      <c r="C196" s="79">
        <v>0</v>
      </c>
      <c r="D196" s="80">
        <v>86.270956048935204</v>
      </c>
      <c r="E196" s="80">
        <v>2.2202084277299505</v>
      </c>
      <c r="F196" s="80">
        <v>7.2496601721794285</v>
      </c>
      <c r="G196" s="81">
        <v>0</v>
      </c>
      <c r="H196" s="80">
        <v>0</v>
      </c>
      <c r="I196" s="80">
        <v>94.257014957964842</v>
      </c>
      <c r="J196" s="80">
        <v>0.27295556283437056</v>
      </c>
      <c r="K196" s="80">
        <v>2.3146631728354623</v>
      </c>
      <c r="L196" s="80">
        <v>0</v>
      </c>
      <c r="M196" s="82">
        <f t="shared" si="17"/>
        <v>0</v>
      </c>
      <c r="N196" s="83">
        <f t="shared" si="17"/>
        <v>7.9860589090296372</v>
      </c>
      <c r="O196" s="83">
        <f t="shared" si="17"/>
        <v>-1.94725286489558</v>
      </c>
      <c r="P196" s="83">
        <f t="shared" si="17"/>
        <v>-4.9349969993439657</v>
      </c>
      <c r="Q196" s="84">
        <f t="shared" si="17"/>
        <v>0</v>
      </c>
    </row>
    <row r="197" spans="1:17">
      <c r="A197" s="60"/>
      <c r="B197" s="97" t="s">
        <v>196</v>
      </c>
      <c r="C197" s="79">
        <v>20.809414466130885</v>
      </c>
      <c r="D197" s="80">
        <v>73.743234377562743</v>
      </c>
      <c r="E197" s="80">
        <v>1.2875184516975562</v>
      </c>
      <c r="F197" s="80">
        <v>2.0501886173527967E-2</v>
      </c>
      <c r="G197" s="81">
        <v>2.0809414466130884</v>
      </c>
      <c r="H197" s="80">
        <v>22.606758665652503</v>
      </c>
      <c r="I197" s="80">
        <v>71.884168206019766</v>
      </c>
      <c r="J197" s="80">
        <v>0.85660473034155538</v>
      </c>
      <c r="K197" s="80">
        <v>2.3543047556956066E-2</v>
      </c>
      <c r="L197" s="80">
        <v>2.2438335325437357</v>
      </c>
      <c r="M197" s="82">
        <f t="shared" si="17"/>
        <v>1.7973441995216177</v>
      </c>
      <c r="N197" s="83">
        <f t="shared" si="17"/>
        <v>-1.8590661715429775</v>
      </c>
      <c r="O197" s="83">
        <f t="shared" si="17"/>
        <v>-0.43091372135600081</v>
      </c>
      <c r="P197" s="83">
        <f t="shared" si="17"/>
        <v>3.0411613834280989E-3</v>
      </c>
      <c r="Q197" s="84">
        <f t="shared" si="17"/>
        <v>0.1628920859306473</v>
      </c>
    </row>
    <row r="198" spans="1:17">
      <c r="A198" s="85"/>
      <c r="B198" s="105" t="s">
        <v>197</v>
      </c>
      <c r="C198" s="87">
        <v>18.115756801168523</v>
      </c>
      <c r="D198" s="88">
        <v>76.370275698375025</v>
      </c>
      <c r="E198" s="88">
        <v>1.4971699835676466</v>
      </c>
      <c r="F198" s="88">
        <v>3.6516341062625525E-3</v>
      </c>
      <c r="G198" s="89">
        <v>2.0376118312945044</v>
      </c>
      <c r="H198" s="88">
        <v>20.558851077115204</v>
      </c>
      <c r="I198" s="88">
        <v>74.264751795192012</v>
      </c>
      <c r="J198" s="88">
        <v>0.98657508585700915</v>
      </c>
      <c r="K198" s="88">
        <v>1.5610365282547613E-2</v>
      </c>
      <c r="L198" s="88">
        <v>2.0730565095223228</v>
      </c>
      <c r="M198" s="90">
        <f t="shared" si="17"/>
        <v>2.4430942759466809</v>
      </c>
      <c r="N198" s="91">
        <f t="shared" si="17"/>
        <v>-2.1055239031830126</v>
      </c>
      <c r="O198" s="91">
        <f t="shared" si="17"/>
        <v>-0.51059489771063749</v>
      </c>
      <c r="P198" s="91">
        <f t="shared" si="17"/>
        <v>1.195873117628506E-2</v>
      </c>
      <c r="Q198" s="92">
        <f t="shared" si="17"/>
        <v>3.5444678227818383E-2</v>
      </c>
    </row>
    <row r="199" spans="1:17"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4"/>
      <c r="N199" s="94"/>
      <c r="O199" s="94"/>
      <c r="P199" s="94"/>
      <c r="Q199" s="94"/>
    </row>
    <row r="200" spans="1:17"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4"/>
      <c r="N200" s="94"/>
      <c r="O200" s="94"/>
      <c r="P200" s="94"/>
      <c r="Q200" s="94"/>
    </row>
    <row r="201" spans="1:17">
      <c r="A201" s="70" t="s">
        <v>169</v>
      </c>
      <c r="B201" s="70" t="s">
        <v>178</v>
      </c>
      <c r="C201" s="72">
        <v>68.767234851190906</v>
      </c>
      <c r="D201" s="73">
        <v>24.115932503679151</v>
      </c>
      <c r="E201" s="73">
        <v>0.47043106773921611</v>
      </c>
      <c r="F201" s="73">
        <v>1.2244781322779295</v>
      </c>
      <c r="G201" s="74">
        <v>4.2613839317607054</v>
      </c>
      <c r="H201" s="73">
        <v>67.596604612798487</v>
      </c>
      <c r="I201" s="73">
        <v>26.146500029582608</v>
      </c>
      <c r="J201" s="73">
        <v>0.43469030490966859</v>
      </c>
      <c r="K201" s="73">
        <v>1.0500085267513772</v>
      </c>
      <c r="L201" s="73">
        <v>3.6014213572500009</v>
      </c>
      <c r="M201" s="75">
        <f t="shared" ref="M201:Q251" si="18">H201-C201</f>
        <v>-1.1706302383924196</v>
      </c>
      <c r="N201" s="76">
        <f t="shared" si="18"/>
        <v>2.0305675259034572</v>
      </c>
      <c r="O201" s="76">
        <f t="shared" si="18"/>
        <v>-3.5740762829547523E-2</v>
      </c>
      <c r="P201" s="76">
        <f t="shared" si="18"/>
        <v>-0.17446960552655222</v>
      </c>
      <c r="Q201" s="77">
        <f t="shared" si="18"/>
        <v>-0.6599625745107045</v>
      </c>
    </row>
    <row r="202" spans="1:17">
      <c r="A202" s="60"/>
      <c r="B202" s="60" t="s">
        <v>179</v>
      </c>
      <c r="C202" s="79">
        <v>0</v>
      </c>
      <c r="D202" s="80">
        <v>86.666666666666671</v>
      </c>
      <c r="E202" s="80">
        <v>0</v>
      </c>
      <c r="F202" s="80">
        <v>0</v>
      </c>
      <c r="G202" s="81">
        <v>0</v>
      </c>
      <c r="H202" s="80">
        <v>0</v>
      </c>
      <c r="I202" s="80">
        <v>100</v>
      </c>
      <c r="J202" s="80">
        <v>0</v>
      </c>
      <c r="K202" s="80">
        <v>0</v>
      </c>
      <c r="L202" s="80">
        <v>0</v>
      </c>
      <c r="M202" s="82">
        <f t="shared" si="18"/>
        <v>0</v>
      </c>
      <c r="N202" s="83">
        <f t="shared" si="18"/>
        <v>13.333333333333329</v>
      </c>
      <c r="O202" s="83">
        <f t="shared" si="18"/>
        <v>0</v>
      </c>
      <c r="P202" s="83">
        <f t="shared" si="18"/>
        <v>0</v>
      </c>
      <c r="Q202" s="84">
        <f t="shared" si="18"/>
        <v>0</v>
      </c>
    </row>
    <row r="203" spans="1:17">
      <c r="A203" s="60"/>
      <c r="B203" s="60" t="s">
        <v>180</v>
      </c>
      <c r="C203" s="79">
        <v>2.1719457013574659</v>
      </c>
      <c r="D203" s="80">
        <v>96.108597285067873</v>
      </c>
      <c r="E203" s="80">
        <v>1.6289592760180998</v>
      </c>
      <c r="F203" s="80">
        <v>13.936651583710407</v>
      </c>
      <c r="G203" s="81">
        <v>0</v>
      </c>
      <c r="H203" s="80">
        <v>1.8779342723004695</v>
      </c>
      <c r="I203" s="80">
        <v>96.619718309859167</v>
      </c>
      <c r="J203" s="80">
        <v>3.3802816901408446</v>
      </c>
      <c r="K203" s="80">
        <v>13.990610328638498</v>
      </c>
      <c r="L203" s="80">
        <v>0</v>
      </c>
      <c r="M203" s="82">
        <f t="shared" si="18"/>
        <v>-0.2940114290569964</v>
      </c>
      <c r="N203" s="83">
        <f t="shared" si="18"/>
        <v>0.51112102479129362</v>
      </c>
      <c r="O203" s="83">
        <f t="shared" si="18"/>
        <v>1.7513224141227448</v>
      </c>
      <c r="P203" s="83">
        <f t="shared" si="18"/>
        <v>5.3958744928090496E-2</v>
      </c>
      <c r="Q203" s="84">
        <f t="shared" si="18"/>
        <v>0</v>
      </c>
    </row>
    <row r="204" spans="1:17">
      <c r="A204" s="60"/>
      <c r="B204" s="60" t="s">
        <v>181</v>
      </c>
      <c r="C204" s="79">
        <v>14.386653581943081</v>
      </c>
      <c r="D204" s="80">
        <v>81.805691854759573</v>
      </c>
      <c r="E204" s="80">
        <v>1.4131501472031402</v>
      </c>
      <c r="F204" s="80">
        <v>18.096172718351326</v>
      </c>
      <c r="G204" s="81">
        <v>0.13738959764474976</v>
      </c>
      <c r="H204" s="80">
        <v>11.082474226804123</v>
      </c>
      <c r="I204" s="80">
        <v>85.287800687285227</v>
      </c>
      <c r="J204" s="80">
        <v>1.7182130584192441</v>
      </c>
      <c r="K204" s="80">
        <v>17.9553264604811</v>
      </c>
      <c r="L204" s="80">
        <v>0.10738831615120276</v>
      </c>
      <c r="M204" s="82">
        <f t="shared" si="18"/>
        <v>-3.3041793551389578</v>
      </c>
      <c r="N204" s="83">
        <f t="shared" si="18"/>
        <v>3.482108832525654</v>
      </c>
      <c r="O204" s="83">
        <f t="shared" si="18"/>
        <v>0.30506291121610385</v>
      </c>
      <c r="P204" s="83">
        <f t="shared" si="18"/>
        <v>-0.14084625787022631</v>
      </c>
      <c r="Q204" s="84">
        <f t="shared" si="18"/>
        <v>-3.0001281493547E-2</v>
      </c>
    </row>
    <row r="205" spans="1:17">
      <c r="A205" s="60"/>
      <c r="B205" s="60" t="s">
        <v>182</v>
      </c>
      <c r="C205" s="79">
        <v>47.790686128487735</v>
      </c>
      <c r="D205" s="80">
        <v>48.356667659616718</v>
      </c>
      <c r="E205" s="80">
        <v>0.73478304041306719</v>
      </c>
      <c r="F205" s="80">
        <v>11.041604607288253</v>
      </c>
      <c r="G205" s="81">
        <v>0.58584053222122934</v>
      </c>
      <c r="H205" s="80">
        <v>44.205960854092524</v>
      </c>
      <c r="I205" s="80">
        <v>52.046263345195733</v>
      </c>
      <c r="J205" s="80">
        <v>1.0231316725978647</v>
      </c>
      <c r="K205" s="80">
        <v>10.676156583629894</v>
      </c>
      <c r="L205" s="80">
        <v>0.55604982206405695</v>
      </c>
      <c r="M205" s="82">
        <f t="shared" si="18"/>
        <v>-3.5847252743952112</v>
      </c>
      <c r="N205" s="83">
        <f t="shared" si="18"/>
        <v>3.6895956855790146</v>
      </c>
      <c r="O205" s="83">
        <f t="shared" si="18"/>
        <v>0.28834863218479756</v>
      </c>
      <c r="P205" s="83">
        <f t="shared" si="18"/>
        <v>-0.36544802365835949</v>
      </c>
      <c r="Q205" s="84">
        <f t="shared" si="18"/>
        <v>-2.9790710157172384E-2</v>
      </c>
    </row>
    <row r="206" spans="1:17">
      <c r="A206" s="60"/>
      <c r="B206" s="60" t="s">
        <v>183</v>
      </c>
      <c r="C206" s="79">
        <v>72.143377001455605</v>
      </c>
      <c r="D206" s="80">
        <v>24.290393013100438</v>
      </c>
      <c r="E206" s="80">
        <v>0.55798156234837459</v>
      </c>
      <c r="F206" s="80">
        <v>2.0135856380397867</v>
      </c>
      <c r="G206" s="81">
        <v>1.4495390587093644</v>
      </c>
      <c r="H206" s="80">
        <v>70.306152060359835</v>
      </c>
      <c r="I206" s="80">
        <v>26.60330818340104</v>
      </c>
      <c r="J206" s="80">
        <v>0.59489262913522922</v>
      </c>
      <c r="K206" s="80">
        <v>1.6468369123621589</v>
      </c>
      <c r="L206" s="80">
        <v>1.2188044109112013</v>
      </c>
      <c r="M206" s="82">
        <f t="shared" si="18"/>
        <v>-1.8372249410957693</v>
      </c>
      <c r="N206" s="83">
        <f t="shared" si="18"/>
        <v>2.3129151703006023</v>
      </c>
      <c r="O206" s="83">
        <f t="shared" si="18"/>
        <v>3.6911066786854629E-2</v>
      </c>
      <c r="P206" s="83">
        <f t="shared" si="18"/>
        <v>-0.36674872567762784</v>
      </c>
      <c r="Q206" s="84">
        <f t="shared" si="18"/>
        <v>-0.23073464779816311</v>
      </c>
    </row>
    <row r="207" spans="1:17">
      <c r="A207" s="60"/>
      <c r="B207" s="60" t="s">
        <v>184</v>
      </c>
      <c r="C207" s="79">
        <v>77.502446662752007</v>
      </c>
      <c r="D207" s="80">
        <v>18.614210217263651</v>
      </c>
      <c r="E207" s="80">
        <v>0.34449011548248187</v>
      </c>
      <c r="F207" s="80">
        <v>0.5323938148365629</v>
      </c>
      <c r="G207" s="81">
        <v>2.3957721667645333</v>
      </c>
      <c r="H207" s="80">
        <v>78.322981366459629</v>
      </c>
      <c r="I207" s="80">
        <v>18.447204968944099</v>
      </c>
      <c r="J207" s="80">
        <v>0.37267080745341613</v>
      </c>
      <c r="K207" s="80">
        <v>0.46583850931677018</v>
      </c>
      <c r="L207" s="80">
        <v>1.7857142857142856</v>
      </c>
      <c r="M207" s="82">
        <f t="shared" si="18"/>
        <v>0.82053470370762227</v>
      </c>
      <c r="N207" s="83">
        <f t="shared" si="18"/>
        <v>-0.16700524831955121</v>
      </c>
      <c r="O207" s="83">
        <f t="shared" si="18"/>
        <v>2.8180691970934257E-2</v>
      </c>
      <c r="P207" s="83">
        <f t="shared" si="18"/>
        <v>-6.6555305519792718E-2</v>
      </c>
      <c r="Q207" s="84">
        <f t="shared" si="18"/>
        <v>-0.61005788105024772</v>
      </c>
    </row>
    <row r="208" spans="1:17">
      <c r="A208" s="60"/>
      <c r="B208" s="60" t="s">
        <v>185</v>
      </c>
      <c r="C208" s="79">
        <v>78.011136440076228</v>
      </c>
      <c r="D208" s="80">
        <v>17.029784371613289</v>
      </c>
      <c r="E208" s="80">
        <v>0.28401659254830153</v>
      </c>
      <c r="F208" s="80">
        <v>0.60166672895100715</v>
      </c>
      <c r="G208" s="81">
        <v>3.4156732314361524</v>
      </c>
      <c r="H208" s="80">
        <v>78.554288034850657</v>
      </c>
      <c r="I208" s="80">
        <v>17.056152397829216</v>
      </c>
      <c r="J208" s="80">
        <v>0.29165282238712298</v>
      </c>
      <c r="K208" s="80">
        <v>0.31011186177871303</v>
      </c>
      <c r="L208" s="80">
        <v>2.971905342046</v>
      </c>
      <c r="M208" s="82">
        <f t="shared" si="18"/>
        <v>0.54315159477442876</v>
      </c>
      <c r="N208" s="83">
        <f t="shared" si="18"/>
        <v>2.6368026215926932E-2</v>
      </c>
      <c r="O208" s="83">
        <f t="shared" si="18"/>
        <v>7.6362298388214511E-3</v>
      </c>
      <c r="P208" s="83">
        <f t="shared" si="18"/>
        <v>-0.29155486717229412</v>
      </c>
      <c r="Q208" s="84">
        <f t="shared" si="18"/>
        <v>-0.44376788939015244</v>
      </c>
    </row>
    <row r="209" spans="1:17">
      <c r="A209" s="60"/>
      <c r="B209" s="60" t="s">
        <v>186</v>
      </c>
      <c r="C209" s="79">
        <v>77.066075525998528</v>
      </c>
      <c r="D209" s="80">
        <v>15.455217205304711</v>
      </c>
      <c r="E209" s="80">
        <v>0.29557033407225919</v>
      </c>
      <c r="F209" s="80">
        <v>0.66892233500563925</v>
      </c>
      <c r="G209" s="81">
        <v>5.7869560144673899</v>
      </c>
      <c r="H209" s="80">
        <v>77.223858615611192</v>
      </c>
      <c r="I209" s="80">
        <v>17.30117820324006</v>
      </c>
      <c r="J209" s="80">
        <v>0.34977908689248899</v>
      </c>
      <c r="K209" s="80">
        <v>0.36450662739322531</v>
      </c>
      <c r="L209" s="80">
        <v>3.9432989690721647</v>
      </c>
      <c r="M209" s="82">
        <f t="shared" si="18"/>
        <v>0.15778308961266418</v>
      </c>
      <c r="N209" s="83">
        <f t="shared" si="18"/>
        <v>1.8459609979353484</v>
      </c>
      <c r="O209" s="83">
        <f t="shared" si="18"/>
        <v>5.42087528202298E-2</v>
      </c>
      <c r="P209" s="83">
        <f t="shared" si="18"/>
        <v>-0.30441570761241393</v>
      </c>
      <c r="Q209" s="84">
        <f t="shared" si="18"/>
        <v>-1.8436570453952252</v>
      </c>
    </row>
    <row r="210" spans="1:17">
      <c r="A210" s="60"/>
      <c r="B210" s="60" t="s">
        <v>187</v>
      </c>
      <c r="C210" s="79">
        <v>74.135907134472419</v>
      </c>
      <c r="D210" s="80">
        <v>15.916699273944612</v>
      </c>
      <c r="E210" s="80">
        <v>0.28694404591104739</v>
      </c>
      <c r="F210" s="80">
        <v>0.53041172122951175</v>
      </c>
      <c r="G210" s="81">
        <v>7.5561932089909138</v>
      </c>
      <c r="H210" s="80">
        <v>74.925106018752672</v>
      </c>
      <c r="I210" s="80">
        <v>17.044702952962691</v>
      </c>
      <c r="J210" s="80">
        <v>0.26845115356184102</v>
      </c>
      <c r="K210" s="80">
        <v>0.35404427498735558</v>
      </c>
      <c r="L210" s="80">
        <v>5.8281134497918528</v>
      </c>
      <c r="M210" s="82">
        <f t="shared" si="18"/>
        <v>0.78919888428025331</v>
      </c>
      <c r="N210" s="83">
        <f t="shared" si="18"/>
        <v>1.1280036790180787</v>
      </c>
      <c r="O210" s="83">
        <f t="shared" si="18"/>
        <v>-1.8492892349206369E-2</v>
      </c>
      <c r="P210" s="83">
        <f t="shared" si="18"/>
        <v>-0.17636744624215617</v>
      </c>
      <c r="Q210" s="84">
        <f t="shared" si="18"/>
        <v>-1.7280797591990611</v>
      </c>
    </row>
    <row r="211" spans="1:17">
      <c r="A211" s="60"/>
      <c r="B211" s="60" t="s">
        <v>188</v>
      </c>
      <c r="C211" s="79">
        <v>71.996820981521964</v>
      </c>
      <c r="D211" s="80">
        <v>16.868666799125769</v>
      </c>
      <c r="E211" s="80">
        <v>0.38148221736538845</v>
      </c>
      <c r="F211" s="80">
        <v>0.38942976356050069</v>
      </c>
      <c r="G211" s="81">
        <v>7.4150606000397374</v>
      </c>
      <c r="H211" s="80">
        <v>71.953042560675343</v>
      </c>
      <c r="I211" s="80">
        <v>18.45321843123461</v>
      </c>
      <c r="J211" s="80">
        <v>0.3561378825184664</v>
      </c>
      <c r="K211" s="80">
        <v>0.21544143510376362</v>
      </c>
      <c r="L211" s="80">
        <v>6.1994372142103416</v>
      </c>
      <c r="M211" s="82">
        <f t="shared" si="18"/>
        <v>-4.3778420846621202E-2</v>
      </c>
      <c r="N211" s="83">
        <f t="shared" si="18"/>
        <v>1.5845516321088411</v>
      </c>
      <c r="O211" s="83">
        <f t="shared" si="18"/>
        <v>-2.5344334846922056E-2</v>
      </c>
      <c r="P211" s="83">
        <f t="shared" si="18"/>
        <v>-0.17398832845673706</v>
      </c>
      <c r="Q211" s="84">
        <f t="shared" si="18"/>
        <v>-1.2156233858293959</v>
      </c>
    </row>
    <row r="212" spans="1:17">
      <c r="A212" s="60"/>
      <c r="B212" s="60" t="s">
        <v>189</v>
      </c>
      <c r="C212" s="79">
        <v>71.029635258358653</v>
      </c>
      <c r="D212" s="80">
        <v>18.693009118541035</v>
      </c>
      <c r="E212" s="80">
        <v>0.31028368794326244</v>
      </c>
      <c r="F212" s="80">
        <v>0.21529888551165147</v>
      </c>
      <c r="G212" s="81">
        <v>5.6769250253292807</v>
      </c>
      <c r="H212" s="80">
        <v>70.659445683338646</v>
      </c>
      <c r="I212" s="80">
        <v>19.432940426887544</v>
      </c>
      <c r="J212" s="80">
        <v>0.34246575342465752</v>
      </c>
      <c r="K212" s="80">
        <v>0.16326855686524369</v>
      </c>
      <c r="L212" s="80">
        <v>5.4794520547945202</v>
      </c>
      <c r="M212" s="82">
        <f t="shared" si="18"/>
        <v>-0.3701895750200066</v>
      </c>
      <c r="N212" s="83">
        <f t="shared" si="18"/>
        <v>0.73993130834650955</v>
      </c>
      <c r="O212" s="83">
        <f t="shared" si="18"/>
        <v>3.2182065481395072E-2</v>
      </c>
      <c r="P212" s="83">
        <f t="shared" si="18"/>
        <v>-5.2030328646407775E-2</v>
      </c>
      <c r="Q212" s="84">
        <f t="shared" si="18"/>
        <v>-0.19747297053476043</v>
      </c>
    </row>
    <row r="213" spans="1:17">
      <c r="A213" s="60"/>
      <c r="B213" s="60" t="s">
        <v>190</v>
      </c>
      <c r="C213" s="79">
        <v>71.270278099652373</v>
      </c>
      <c r="D213" s="80">
        <v>20.788673232908458</v>
      </c>
      <c r="E213" s="80">
        <v>0.40918308227114714</v>
      </c>
      <c r="F213" s="80">
        <v>8.3285052143684826E-2</v>
      </c>
      <c r="G213" s="81">
        <v>3.8528389339513325</v>
      </c>
      <c r="H213" s="80">
        <v>70.19680748765947</v>
      </c>
      <c r="I213" s="80">
        <v>21.648823642541188</v>
      </c>
      <c r="J213" s="80">
        <v>0.26604269504455413</v>
      </c>
      <c r="K213" s="80">
        <v>8.3338675556125397E-2</v>
      </c>
      <c r="L213" s="80">
        <v>4.1541124431053271</v>
      </c>
      <c r="M213" s="82">
        <f t="shared" si="18"/>
        <v>-1.0734706119929029</v>
      </c>
      <c r="N213" s="83">
        <f t="shared" si="18"/>
        <v>0.86015040963273037</v>
      </c>
      <c r="O213" s="83">
        <f t="shared" si="18"/>
        <v>-0.143140387226593</v>
      </c>
      <c r="P213" s="83">
        <f t="shared" si="18"/>
        <v>5.362341244057045E-5</v>
      </c>
      <c r="Q213" s="84">
        <f t="shared" si="18"/>
        <v>0.30127350915399465</v>
      </c>
    </row>
    <row r="214" spans="1:17">
      <c r="A214" s="60"/>
      <c r="B214" s="60" t="s">
        <v>191</v>
      </c>
      <c r="C214" s="79">
        <v>69.30214658342598</v>
      </c>
      <c r="D214" s="80">
        <v>24.531771145129564</v>
      </c>
      <c r="E214" s="80">
        <v>0.35063713332763191</v>
      </c>
      <c r="F214" s="80">
        <v>6.4140939023347304E-2</v>
      </c>
      <c r="G214" s="81">
        <v>3.2070469511673654</v>
      </c>
      <c r="H214" s="80">
        <v>70.021003675643229</v>
      </c>
      <c r="I214" s="80">
        <v>23.981696796939463</v>
      </c>
      <c r="J214" s="80">
        <v>0.30380316555397191</v>
      </c>
      <c r="K214" s="80">
        <v>2.625459455404696E-2</v>
      </c>
      <c r="L214" s="80">
        <v>3.0830395319180854</v>
      </c>
      <c r="M214" s="82">
        <f t="shared" si="18"/>
        <v>0.71885709221724881</v>
      </c>
      <c r="N214" s="83">
        <f t="shared" si="18"/>
        <v>-0.55007434819010115</v>
      </c>
      <c r="O214" s="83">
        <f t="shared" si="18"/>
        <v>-4.6833967773660001E-2</v>
      </c>
      <c r="P214" s="83">
        <f t="shared" si="18"/>
        <v>-3.7886344469300344E-2</v>
      </c>
      <c r="Q214" s="84">
        <f t="shared" si="18"/>
        <v>-0.12400741924927994</v>
      </c>
    </row>
    <row r="215" spans="1:17">
      <c r="A215" s="60"/>
      <c r="B215" s="60" t="s">
        <v>192</v>
      </c>
      <c r="C215" s="79">
        <v>62.347610313949723</v>
      </c>
      <c r="D215" s="80">
        <v>31.826518502535333</v>
      </c>
      <c r="E215" s="80">
        <v>0.50167224080267558</v>
      </c>
      <c r="F215" s="80">
        <v>1.0788650339842486E-2</v>
      </c>
      <c r="G215" s="81">
        <v>3.3390872801812495</v>
      </c>
      <c r="H215" s="80">
        <v>65.812120663103542</v>
      </c>
      <c r="I215" s="80">
        <v>29.056073919739106</v>
      </c>
      <c r="J215" s="80">
        <v>0.33970468339523507</v>
      </c>
      <c r="K215" s="80">
        <v>1.8117583114412538E-2</v>
      </c>
      <c r="L215" s="80">
        <v>2.9395778603134342</v>
      </c>
      <c r="M215" s="82">
        <f t="shared" si="18"/>
        <v>3.4645103491538194</v>
      </c>
      <c r="N215" s="83">
        <f t="shared" si="18"/>
        <v>-2.7704445827962267</v>
      </c>
      <c r="O215" s="83">
        <f t="shared" si="18"/>
        <v>-0.16196755740744051</v>
      </c>
      <c r="P215" s="83">
        <f t="shared" si="18"/>
        <v>7.328932774570052E-3</v>
      </c>
      <c r="Q215" s="84">
        <f t="shared" si="18"/>
        <v>-0.3995094198678153</v>
      </c>
    </row>
    <row r="216" spans="1:17">
      <c r="A216" s="60"/>
      <c r="B216" s="60" t="s">
        <v>193</v>
      </c>
      <c r="C216" s="79">
        <v>53.722283112722366</v>
      </c>
      <c r="D216" s="80">
        <v>39.313717224517326</v>
      </c>
      <c r="E216" s="80">
        <v>0.81780625579630717</v>
      </c>
      <c r="F216" s="80">
        <v>2.5292976983390943E-2</v>
      </c>
      <c r="G216" s="81">
        <v>4.1396172329483178</v>
      </c>
      <c r="H216" s="80">
        <v>57.652246149913736</v>
      </c>
      <c r="I216" s="80">
        <v>37.018339830021084</v>
      </c>
      <c r="J216" s="80">
        <v>0.49204422007796028</v>
      </c>
      <c r="K216" s="80">
        <v>0</v>
      </c>
      <c r="L216" s="80">
        <v>3.0928493833471786</v>
      </c>
      <c r="M216" s="82">
        <f t="shared" si="18"/>
        <v>3.9299630371913707</v>
      </c>
      <c r="N216" s="83">
        <f t="shared" si="18"/>
        <v>-2.2953773944962421</v>
      </c>
      <c r="O216" s="83">
        <f t="shared" si="18"/>
        <v>-0.32576203571834689</v>
      </c>
      <c r="P216" s="83">
        <f t="shared" si="18"/>
        <v>-2.5292976983390943E-2</v>
      </c>
      <c r="Q216" s="84">
        <f t="shared" si="18"/>
        <v>-1.0467678496011392</v>
      </c>
    </row>
    <row r="217" spans="1:17">
      <c r="A217" s="60"/>
      <c r="B217" s="60" t="s">
        <v>194</v>
      </c>
      <c r="C217" s="79">
        <v>44.003922667413839</v>
      </c>
      <c r="D217" s="80">
        <v>48.16475203138134</v>
      </c>
      <c r="E217" s="80">
        <v>1.8072289156626504</v>
      </c>
      <c r="F217" s="80">
        <v>0</v>
      </c>
      <c r="G217" s="81">
        <v>4.0627626786214632</v>
      </c>
      <c r="H217" s="80">
        <v>46.193849188559135</v>
      </c>
      <c r="I217" s="80">
        <v>47.565677396216266</v>
      </c>
      <c r="J217" s="80">
        <v>1.30906482560746</v>
      </c>
      <c r="K217" s="80">
        <v>0</v>
      </c>
      <c r="L217" s="80">
        <v>3.3085268537613199</v>
      </c>
      <c r="M217" s="82">
        <f t="shared" si="18"/>
        <v>2.1899265211452956</v>
      </c>
      <c r="N217" s="83">
        <f t="shared" si="18"/>
        <v>-0.5990746351650742</v>
      </c>
      <c r="O217" s="83">
        <f t="shared" si="18"/>
        <v>-0.49816409005519047</v>
      </c>
      <c r="P217" s="83">
        <f t="shared" si="18"/>
        <v>0</v>
      </c>
      <c r="Q217" s="84">
        <f t="shared" si="18"/>
        <v>-0.75423582486014329</v>
      </c>
    </row>
    <row r="218" spans="1:17">
      <c r="A218" s="60"/>
      <c r="B218" s="60" t="s">
        <v>195</v>
      </c>
      <c r="C218" s="79">
        <v>0</v>
      </c>
      <c r="D218" s="80">
        <v>93.721461187214615</v>
      </c>
      <c r="E218" s="80">
        <v>5.365296803652968</v>
      </c>
      <c r="F218" s="80">
        <v>12.328767123287671</v>
      </c>
      <c r="G218" s="81">
        <v>0</v>
      </c>
      <c r="H218" s="80">
        <v>0</v>
      </c>
      <c r="I218" s="80">
        <v>96.173983084977849</v>
      </c>
      <c r="J218" s="80">
        <v>0.30205396697543291</v>
      </c>
      <c r="K218" s="80">
        <v>7.1284736206202179</v>
      </c>
      <c r="L218" s="80">
        <v>0</v>
      </c>
      <c r="M218" s="82">
        <f t="shared" si="18"/>
        <v>0</v>
      </c>
      <c r="N218" s="83">
        <f t="shared" si="18"/>
        <v>2.4525218977632335</v>
      </c>
      <c r="O218" s="83">
        <f t="shared" si="18"/>
        <v>-5.0632428366775351</v>
      </c>
      <c r="P218" s="83">
        <f t="shared" si="18"/>
        <v>-5.2002935026674528</v>
      </c>
      <c r="Q218" s="84">
        <f t="shared" si="18"/>
        <v>0</v>
      </c>
    </row>
    <row r="219" spans="1:17">
      <c r="A219" s="60"/>
      <c r="B219" s="60" t="s">
        <v>196</v>
      </c>
      <c r="C219" s="79">
        <v>64.333231683213043</v>
      </c>
      <c r="D219" s="80">
        <v>28.777149052959711</v>
      </c>
      <c r="E219" s="80">
        <v>0.58053513141101665</v>
      </c>
      <c r="F219" s="80">
        <v>4.8566168581077269E-2</v>
      </c>
      <c r="G219" s="81">
        <v>3.6300387399902863</v>
      </c>
      <c r="H219" s="80">
        <v>64.898819561551434</v>
      </c>
      <c r="I219" s="80">
        <v>28.724939104365749</v>
      </c>
      <c r="J219" s="80">
        <v>0.43282743114109051</v>
      </c>
      <c r="K219" s="80">
        <v>3.4663668727749675E-2</v>
      </c>
      <c r="L219" s="80">
        <v>3.3914183998501031</v>
      </c>
      <c r="M219" s="82">
        <f t="shared" si="18"/>
        <v>0.56558787833839119</v>
      </c>
      <c r="N219" s="83">
        <f t="shared" si="18"/>
        <v>-5.2209948593961997E-2</v>
      </c>
      <c r="O219" s="83">
        <f t="shared" si="18"/>
        <v>-0.14770770026992613</v>
      </c>
      <c r="P219" s="83">
        <f t="shared" si="18"/>
        <v>-1.3902499853327595E-2</v>
      </c>
      <c r="Q219" s="84">
        <f t="shared" si="18"/>
        <v>-0.23862034014018318</v>
      </c>
    </row>
    <row r="220" spans="1:17">
      <c r="A220" s="85"/>
      <c r="B220" s="85" t="s">
        <v>197</v>
      </c>
      <c r="C220" s="87">
        <v>56.133947838133047</v>
      </c>
      <c r="D220" s="88">
        <v>37.29919812451714</v>
      </c>
      <c r="E220" s="88">
        <v>0.84982816953938778</v>
      </c>
      <c r="F220" s="88">
        <v>1.332019074513147E-2</v>
      </c>
      <c r="G220" s="89">
        <v>3.7296534086368118</v>
      </c>
      <c r="H220" s="88">
        <v>58.723404255319146</v>
      </c>
      <c r="I220" s="88">
        <v>35.82855973813421</v>
      </c>
      <c r="J220" s="88">
        <v>0.60965630114566283</v>
      </c>
      <c r="K220" s="88">
        <v>8.1833060556464818E-3</v>
      </c>
      <c r="L220" s="88">
        <v>3.0728314238952539</v>
      </c>
      <c r="M220" s="90">
        <f t="shared" si="18"/>
        <v>2.5894564171860992</v>
      </c>
      <c r="N220" s="91">
        <f t="shared" si="18"/>
        <v>-1.4706383863829302</v>
      </c>
      <c r="O220" s="91">
        <f t="shared" si="18"/>
        <v>-0.24017186839372495</v>
      </c>
      <c r="P220" s="91">
        <f t="shared" si="18"/>
        <v>-5.1368846894849877E-3</v>
      </c>
      <c r="Q220" s="92">
        <f t="shared" si="18"/>
        <v>-0.65682198474155795</v>
      </c>
    </row>
    <row r="221" spans="1:17">
      <c r="A221" s="70"/>
      <c r="B221" s="70" t="s">
        <v>198</v>
      </c>
      <c r="C221" s="79">
        <v>78.16124946465834</v>
      </c>
      <c r="D221" s="80">
        <v>14.435089253984309</v>
      </c>
      <c r="E221" s="80">
        <v>0.24648496942857404</v>
      </c>
      <c r="F221" s="80">
        <v>1.2114667905925662</v>
      </c>
      <c r="G221" s="81">
        <v>4.6321861075421671</v>
      </c>
      <c r="H221" s="73">
        <v>77.977138616370411</v>
      </c>
      <c r="I221" s="73">
        <v>15.537323969156139</v>
      </c>
      <c r="J221" s="73">
        <v>0.23395358940013758</v>
      </c>
      <c r="K221" s="73">
        <v>1.042609419686493</v>
      </c>
      <c r="L221" s="73">
        <v>3.8912319443941641</v>
      </c>
      <c r="M221" s="82">
        <f t="shared" si="18"/>
        <v>-0.18411084828792923</v>
      </c>
      <c r="N221" s="83">
        <f t="shared" si="18"/>
        <v>1.1022347151718304</v>
      </c>
      <c r="O221" s="83">
        <f t="shared" si="18"/>
        <v>-1.2531380028436456E-2</v>
      </c>
      <c r="P221" s="83">
        <f t="shared" si="18"/>
        <v>-0.16885737090607322</v>
      </c>
      <c r="Q221" s="84">
        <f t="shared" si="18"/>
        <v>-0.740954163148003</v>
      </c>
    </row>
    <row r="222" spans="1:17">
      <c r="A222" s="60"/>
      <c r="B222" s="60" t="s">
        <v>179</v>
      </c>
      <c r="C222" s="79">
        <v>0</v>
      </c>
      <c r="D222" s="80">
        <v>85.714285714285708</v>
      </c>
      <c r="E222" s="80">
        <v>0</v>
      </c>
      <c r="F222" s="80">
        <v>0</v>
      </c>
      <c r="G222" s="81">
        <v>0</v>
      </c>
      <c r="H222" s="80">
        <v>0</v>
      </c>
      <c r="I222" s="80">
        <v>100</v>
      </c>
      <c r="J222" s="80">
        <v>0</v>
      </c>
      <c r="K222" s="80">
        <v>0</v>
      </c>
      <c r="L222" s="80">
        <v>0</v>
      </c>
      <c r="M222" s="82">
        <f t="shared" si="18"/>
        <v>0</v>
      </c>
      <c r="N222" s="83">
        <f t="shared" si="18"/>
        <v>14.285714285714292</v>
      </c>
      <c r="O222" s="83">
        <f t="shared" si="18"/>
        <v>0</v>
      </c>
      <c r="P222" s="83">
        <f t="shared" si="18"/>
        <v>0</v>
      </c>
      <c r="Q222" s="84">
        <f t="shared" si="18"/>
        <v>0</v>
      </c>
    </row>
    <row r="223" spans="1:17">
      <c r="A223" s="60"/>
      <c r="B223" s="60" t="s">
        <v>180</v>
      </c>
      <c r="C223" s="79">
        <v>2.9752066115702478</v>
      </c>
      <c r="D223" s="80">
        <v>95.537190082644628</v>
      </c>
      <c r="E223" s="80">
        <v>1.8181818181818181</v>
      </c>
      <c r="F223" s="80">
        <v>13.057851239669422</v>
      </c>
      <c r="G223" s="81">
        <v>0</v>
      </c>
      <c r="H223" s="80">
        <v>2.9465930018416207</v>
      </c>
      <c r="I223" s="80">
        <v>95.58011049723757</v>
      </c>
      <c r="J223" s="80">
        <v>2.3941068139963169</v>
      </c>
      <c r="K223" s="80">
        <v>14.732965009208105</v>
      </c>
      <c r="L223" s="80">
        <v>0</v>
      </c>
      <c r="M223" s="82">
        <f t="shared" si="18"/>
        <v>-2.8613609728627143E-2</v>
      </c>
      <c r="N223" s="83">
        <f t="shared" si="18"/>
        <v>4.2920414592941825E-2</v>
      </c>
      <c r="O223" s="83">
        <f t="shared" si="18"/>
        <v>0.57592499581449874</v>
      </c>
      <c r="P223" s="83">
        <f t="shared" si="18"/>
        <v>1.6751137695386831</v>
      </c>
      <c r="Q223" s="84">
        <f t="shared" si="18"/>
        <v>0</v>
      </c>
    </row>
    <row r="224" spans="1:17">
      <c r="A224" s="60"/>
      <c r="B224" s="60" t="s">
        <v>181</v>
      </c>
      <c r="C224" s="79">
        <v>21.296607322808196</v>
      </c>
      <c r="D224" s="80">
        <v>75.41148807524354</v>
      </c>
      <c r="E224" s="80">
        <v>1.2092710782667115</v>
      </c>
      <c r="F224" s="80">
        <v>18.50856567013772</v>
      </c>
      <c r="G224" s="81">
        <v>0.16795431642593214</v>
      </c>
      <c r="H224" s="80">
        <v>16.64744329104191</v>
      </c>
      <c r="I224" s="80">
        <v>79.700115340253745</v>
      </c>
      <c r="J224" s="80">
        <v>1.2302960399846214</v>
      </c>
      <c r="K224" s="80">
        <v>19.184928873510188</v>
      </c>
      <c r="L224" s="80">
        <v>0.11534025374855825</v>
      </c>
      <c r="M224" s="82">
        <f t="shared" si="18"/>
        <v>-4.6491640317662863</v>
      </c>
      <c r="N224" s="83">
        <f t="shared" si="18"/>
        <v>4.2886272650102057</v>
      </c>
      <c r="O224" s="83">
        <f t="shared" si="18"/>
        <v>2.1024961717909907E-2</v>
      </c>
      <c r="P224" s="83">
        <f t="shared" si="18"/>
        <v>0.67636320337246758</v>
      </c>
      <c r="Q224" s="84">
        <f t="shared" si="18"/>
        <v>-5.2614062677373896E-2</v>
      </c>
    </row>
    <row r="225" spans="1:17">
      <c r="A225" s="60"/>
      <c r="B225" s="60" t="s">
        <v>182</v>
      </c>
      <c r="C225" s="79">
        <v>56.935630099728016</v>
      </c>
      <c r="D225" s="80">
        <v>39.774640590597073</v>
      </c>
      <c r="E225" s="80">
        <v>0.50511591762725039</v>
      </c>
      <c r="F225" s="80">
        <v>12.019168501489444</v>
      </c>
      <c r="G225" s="81">
        <v>0.60872943919181455</v>
      </c>
      <c r="H225" s="80">
        <v>53.557606430485258</v>
      </c>
      <c r="I225" s="80">
        <v>43.286692467996431</v>
      </c>
      <c r="J225" s="80">
        <v>0.77403989282524555</v>
      </c>
      <c r="K225" s="80">
        <v>12.027389103899971</v>
      </c>
      <c r="L225" s="80">
        <v>0.62518606728192916</v>
      </c>
      <c r="M225" s="82">
        <f t="shared" si="18"/>
        <v>-3.3780236692427579</v>
      </c>
      <c r="N225" s="83">
        <f t="shared" si="18"/>
        <v>3.5120518773993581</v>
      </c>
      <c r="O225" s="83">
        <f t="shared" si="18"/>
        <v>0.26892397519799516</v>
      </c>
      <c r="P225" s="83">
        <f t="shared" si="18"/>
        <v>8.2206024105264675E-3</v>
      </c>
      <c r="Q225" s="84">
        <f t="shared" si="18"/>
        <v>1.6456628090114611E-2</v>
      </c>
    </row>
    <row r="226" spans="1:17">
      <c r="A226" s="60"/>
      <c r="B226" s="60" t="s">
        <v>183</v>
      </c>
      <c r="C226" s="79">
        <v>78.511575060360741</v>
      </c>
      <c r="D226" s="80">
        <v>18.406476352790797</v>
      </c>
      <c r="E226" s="80">
        <v>0.36926572929981538</v>
      </c>
      <c r="F226" s="80">
        <v>1.9883539269990056</v>
      </c>
      <c r="G226" s="81">
        <v>1.4628603891492686</v>
      </c>
      <c r="H226" s="80">
        <v>77.313848295059145</v>
      </c>
      <c r="I226" s="80">
        <v>19.954766875434935</v>
      </c>
      <c r="J226" s="80">
        <v>0.46102992345163535</v>
      </c>
      <c r="K226" s="80">
        <v>1.5396659707724425</v>
      </c>
      <c r="L226" s="80">
        <v>1.1221294363256786</v>
      </c>
      <c r="M226" s="82">
        <f t="shared" si="18"/>
        <v>-1.1977267653015957</v>
      </c>
      <c r="N226" s="83">
        <f t="shared" si="18"/>
        <v>1.5482905226441375</v>
      </c>
      <c r="O226" s="83">
        <f t="shared" si="18"/>
        <v>9.1764194151819967E-2</v>
      </c>
      <c r="P226" s="83">
        <f t="shared" si="18"/>
        <v>-0.4486879562265631</v>
      </c>
      <c r="Q226" s="84">
        <f t="shared" si="18"/>
        <v>-0.34073095282359001</v>
      </c>
    </row>
    <row r="227" spans="1:17">
      <c r="A227" s="60"/>
      <c r="B227" s="60" t="s">
        <v>184</v>
      </c>
      <c r="C227" s="79">
        <v>81.966987620357628</v>
      </c>
      <c r="D227" s="80">
        <v>14.337459880788629</v>
      </c>
      <c r="E227" s="80">
        <v>0.21091242549289316</v>
      </c>
      <c r="F227" s="80">
        <v>0.55937643282897753</v>
      </c>
      <c r="G227" s="81">
        <v>2.4163227877120588</v>
      </c>
      <c r="H227" s="80">
        <v>83.402212228029654</v>
      </c>
      <c r="I227" s="80">
        <v>13.638021149872371</v>
      </c>
      <c r="J227" s="80">
        <v>0.25525708034520478</v>
      </c>
      <c r="K227" s="80">
        <v>0.44366111583809414</v>
      </c>
      <c r="L227" s="80">
        <v>1.7685669138203477</v>
      </c>
      <c r="M227" s="82">
        <f t="shared" si="18"/>
        <v>1.4352246076720263</v>
      </c>
      <c r="N227" s="83">
        <f t="shared" si="18"/>
        <v>-0.69943873091625797</v>
      </c>
      <c r="O227" s="83">
        <f t="shared" si="18"/>
        <v>4.4344654852311621E-2</v>
      </c>
      <c r="P227" s="83">
        <f t="shared" si="18"/>
        <v>-0.11571531699088339</v>
      </c>
      <c r="Q227" s="84">
        <f t="shared" si="18"/>
        <v>-0.64775587389171108</v>
      </c>
    </row>
    <row r="228" spans="1:17">
      <c r="A228" s="60"/>
      <c r="B228" s="60" t="s">
        <v>185</v>
      </c>
      <c r="C228" s="79">
        <v>81.592531083082719</v>
      </c>
      <c r="D228" s="80">
        <v>13.645136675793349</v>
      </c>
      <c r="E228" s="80">
        <v>0.17954127204991246</v>
      </c>
      <c r="F228" s="80">
        <v>0.63737151577718931</v>
      </c>
      <c r="G228" s="81">
        <v>3.4696350823645581</v>
      </c>
      <c r="H228" s="80">
        <v>82.833377577205553</v>
      </c>
      <c r="I228" s="80">
        <v>12.976727723210335</v>
      </c>
      <c r="J228" s="80">
        <v>0.17697548889478806</v>
      </c>
      <c r="K228" s="80">
        <v>0.31855588001061852</v>
      </c>
      <c r="L228" s="80">
        <v>2.937793115653482</v>
      </c>
      <c r="M228" s="82">
        <f t="shared" si="18"/>
        <v>1.2408464941228345</v>
      </c>
      <c r="N228" s="83">
        <f t="shared" si="18"/>
        <v>-0.66840895258301458</v>
      </c>
      <c r="O228" s="83">
        <f t="shared" si="18"/>
        <v>-2.5657831551244015E-3</v>
      </c>
      <c r="P228" s="83">
        <f t="shared" si="18"/>
        <v>-0.31881563576657079</v>
      </c>
      <c r="Q228" s="84">
        <f t="shared" si="18"/>
        <v>-0.53184196671107609</v>
      </c>
    </row>
    <row r="229" spans="1:17">
      <c r="A229" s="60"/>
      <c r="B229" s="60" t="s">
        <v>186</v>
      </c>
      <c r="C229" s="79">
        <v>80.125284738041003</v>
      </c>
      <c r="D229" s="80">
        <v>12.324411541381929</v>
      </c>
      <c r="E229" s="80">
        <v>0.19931662870159456</v>
      </c>
      <c r="F229" s="80">
        <v>0.78777524677296884</v>
      </c>
      <c r="G229" s="81">
        <v>5.9700075930144267</v>
      </c>
      <c r="H229" s="80">
        <v>81.259949965885838</v>
      </c>
      <c r="I229" s="80">
        <v>13.386399818057768</v>
      </c>
      <c r="J229" s="80">
        <v>0.21378212417557424</v>
      </c>
      <c r="K229" s="80">
        <v>0.40027291335001136</v>
      </c>
      <c r="L229" s="80">
        <v>4.0209233568342047</v>
      </c>
      <c r="M229" s="82">
        <f t="shared" si="18"/>
        <v>1.1346652278448346</v>
      </c>
      <c r="N229" s="83">
        <f t="shared" si="18"/>
        <v>1.0619882766758391</v>
      </c>
      <c r="O229" s="83">
        <f t="shared" si="18"/>
        <v>1.4465495473979684E-2</v>
      </c>
      <c r="P229" s="83">
        <f t="shared" si="18"/>
        <v>-0.38750233342295748</v>
      </c>
      <c r="Q229" s="84">
        <f t="shared" si="18"/>
        <v>-1.9490842361802221</v>
      </c>
    </row>
    <row r="230" spans="1:17">
      <c r="A230" s="60"/>
      <c r="B230" s="60" t="s">
        <v>187</v>
      </c>
      <c r="C230" s="79">
        <v>77.667133168263533</v>
      </c>
      <c r="D230" s="80">
        <v>11.782753794811066</v>
      </c>
      <c r="E230" s="80">
        <v>0.19916029712563249</v>
      </c>
      <c r="F230" s="80">
        <v>0.62439444504252339</v>
      </c>
      <c r="G230" s="81">
        <v>8.1225104962859298</v>
      </c>
      <c r="H230" s="80">
        <v>79.356490651722297</v>
      </c>
      <c r="I230" s="80">
        <v>12.430552200589402</v>
      </c>
      <c r="J230" s="80">
        <v>0.16909029421711194</v>
      </c>
      <c r="K230" s="80">
        <v>0.41064785738441467</v>
      </c>
      <c r="L230" s="80">
        <v>6.08725059181603</v>
      </c>
      <c r="M230" s="82">
        <f t="shared" si="18"/>
        <v>1.6893574834587639</v>
      </c>
      <c r="N230" s="83">
        <f t="shared" si="18"/>
        <v>0.64779840577833525</v>
      </c>
      <c r="O230" s="83">
        <f t="shared" si="18"/>
        <v>-3.0070002908520549E-2</v>
      </c>
      <c r="P230" s="83">
        <f t="shared" si="18"/>
        <v>-0.21374658765810872</v>
      </c>
      <c r="Q230" s="84">
        <f t="shared" si="18"/>
        <v>-2.0352599044698998</v>
      </c>
    </row>
    <row r="231" spans="1:17">
      <c r="A231" s="60"/>
      <c r="B231" s="60" t="s">
        <v>188</v>
      </c>
      <c r="C231" s="79">
        <v>76.943005181347147</v>
      </c>
      <c r="D231" s="80">
        <v>11.221454615236999</v>
      </c>
      <c r="E231" s="80">
        <v>0.24467472654001152</v>
      </c>
      <c r="F231" s="80">
        <v>0.40779121090001919</v>
      </c>
      <c r="G231" s="81">
        <v>7.997505277298024</v>
      </c>
      <c r="H231" s="80">
        <v>78.04013523830298</v>
      </c>
      <c r="I231" s="80">
        <v>11.751554149852765</v>
      </c>
      <c r="J231" s="80">
        <v>0.2181262951248773</v>
      </c>
      <c r="K231" s="80">
        <v>0.23993892463736502</v>
      </c>
      <c r="L231" s="80">
        <v>6.5656014832588063</v>
      </c>
      <c r="M231" s="82">
        <f t="shared" si="18"/>
        <v>1.0971300569558338</v>
      </c>
      <c r="N231" s="83">
        <f t="shared" si="18"/>
        <v>0.53009953461576664</v>
      </c>
      <c r="O231" s="83">
        <f t="shared" si="18"/>
        <v>-2.6548431415134216E-2</v>
      </c>
      <c r="P231" s="83">
        <f t="shared" si="18"/>
        <v>-0.16785228626265417</v>
      </c>
      <c r="Q231" s="84">
        <f t="shared" si="18"/>
        <v>-1.4319037940392176</v>
      </c>
    </row>
    <row r="232" spans="1:17">
      <c r="A232" s="60"/>
      <c r="B232" s="60" t="s">
        <v>189</v>
      </c>
      <c r="C232" s="79">
        <v>78.498663671224392</v>
      </c>
      <c r="D232" s="80">
        <v>10.462098617190223</v>
      </c>
      <c r="E232" s="80">
        <v>0.16268350311810048</v>
      </c>
      <c r="F232" s="80">
        <v>0.24789867141805788</v>
      </c>
      <c r="G232" s="81">
        <v>6.1780997017469108</v>
      </c>
      <c r="H232" s="80">
        <v>77.874260211506737</v>
      </c>
      <c r="I232" s="80">
        <v>11.589211215678665</v>
      </c>
      <c r="J232" s="80">
        <v>0.19404288347724846</v>
      </c>
      <c r="K232" s="80">
        <v>0.17948966721645485</v>
      </c>
      <c r="L232" s="80">
        <v>5.8697972251867663</v>
      </c>
      <c r="M232" s="82">
        <f t="shared" si="18"/>
        <v>-0.6244034597176551</v>
      </c>
      <c r="N232" s="83">
        <f t="shared" si="18"/>
        <v>1.1271125984884414</v>
      </c>
      <c r="O232" s="83">
        <f t="shared" si="18"/>
        <v>3.1359380359147981E-2</v>
      </c>
      <c r="P232" s="83">
        <f t="shared" si="18"/>
        <v>-6.8409004201603035E-2</v>
      </c>
      <c r="Q232" s="84">
        <f t="shared" si="18"/>
        <v>-0.30830247656014453</v>
      </c>
    </row>
    <row r="233" spans="1:17">
      <c r="A233" s="60"/>
      <c r="B233" s="60" t="s">
        <v>190</v>
      </c>
      <c r="C233" s="79">
        <v>82.157751586582052</v>
      </c>
      <c r="D233" s="80">
        <v>9.4424297370806887</v>
      </c>
      <c r="E233" s="80">
        <v>0.17679057116953761</v>
      </c>
      <c r="F233" s="80">
        <v>7.7062556663644602E-2</v>
      </c>
      <c r="G233" s="81">
        <v>4.0571169537624661</v>
      </c>
      <c r="H233" s="80">
        <v>80.44521514699359</v>
      </c>
      <c r="I233" s="80">
        <v>10.848086462072025</v>
      </c>
      <c r="J233" s="80">
        <v>0.13308061459047466</v>
      </c>
      <c r="K233" s="80">
        <v>0.10081864741702626</v>
      </c>
      <c r="L233" s="80">
        <v>4.5126426583860946</v>
      </c>
      <c r="M233" s="82">
        <f t="shared" si="18"/>
        <v>-1.7125364395884617</v>
      </c>
      <c r="N233" s="83">
        <f t="shared" si="18"/>
        <v>1.4056567249913368</v>
      </c>
      <c r="O233" s="83">
        <f t="shared" si="18"/>
        <v>-4.3709956579062959E-2</v>
      </c>
      <c r="P233" s="83">
        <f t="shared" si="18"/>
        <v>2.3756090753381656E-2</v>
      </c>
      <c r="Q233" s="84">
        <f t="shared" si="18"/>
        <v>0.45552570462362851</v>
      </c>
    </row>
    <row r="234" spans="1:17">
      <c r="A234" s="60"/>
      <c r="B234" s="60" t="s">
        <v>191</v>
      </c>
      <c r="C234" s="79">
        <v>84.631912246975006</v>
      </c>
      <c r="D234" s="80">
        <v>8.939274002035507</v>
      </c>
      <c r="E234" s="80">
        <v>9.6121225828338791E-2</v>
      </c>
      <c r="F234" s="80">
        <v>6.2196087300689804E-2</v>
      </c>
      <c r="G234" s="81">
        <v>3.4942892683478459</v>
      </c>
      <c r="H234" s="80">
        <v>84.355054178417703</v>
      </c>
      <c r="I234" s="80">
        <v>9.4601949433476822</v>
      </c>
      <c r="J234" s="80">
        <v>0.13359061896986787</v>
      </c>
      <c r="K234" s="80">
        <v>1.4843402107763099E-2</v>
      </c>
      <c r="L234" s="80">
        <v>3.3100786700311713</v>
      </c>
      <c r="M234" s="82">
        <f t="shared" si="18"/>
        <v>-0.27685806855730277</v>
      </c>
      <c r="N234" s="83">
        <f t="shared" si="18"/>
        <v>0.52092094131217515</v>
      </c>
      <c r="O234" s="83">
        <f t="shared" si="18"/>
        <v>3.7469393141529084E-2</v>
      </c>
      <c r="P234" s="83">
        <f t="shared" si="18"/>
        <v>-4.7352685192926708E-2</v>
      </c>
      <c r="Q234" s="84">
        <f t="shared" si="18"/>
        <v>-0.18421059831667463</v>
      </c>
    </row>
    <row r="235" spans="1:17">
      <c r="A235" s="60"/>
      <c r="B235" s="60" t="s">
        <v>192</v>
      </c>
      <c r="C235" s="79">
        <v>83.268759389578562</v>
      </c>
      <c r="D235" s="80">
        <v>10.603305131651775</v>
      </c>
      <c r="E235" s="80">
        <v>0.20558235154582113</v>
      </c>
      <c r="F235" s="80">
        <v>7.9070135209931211E-3</v>
      </c>
      <c r="G235" s="81">
        <v>3.8349015576816639</v>
      </c>
      <c r="H235" s="80">
        <v>85.031682400103449</v>
      </c>
      <c r="I235" s="80">
        <v>9.7827492564334673</v>
      </c>
      <c r="J235" s="80">
        <v>0.10991853097116254</v>
      </c>
      <c r="K235" s="80">
        <v>2.5863183757920603E-2</v>
      </c>
      <c r="L235" s="80">
        <v>3.3298849088322773</v>
      </c>
      <c r="M235" s="82">
        <f t="shared" si="18"/>
        <v>1.7629230105248865</v>
      </c>
      <c r="N235" s="83">
        <f t="shared" si="18"/>
        <v>-0.82055587521830731</v>
      </c>
      <c r="O235" s="83">
        <f t="shared" si="18"/>
        <v>-9.5663820574658595E-2</v>
      </c>
      <c r="P235" s="83">
        <f t="shared" si="18"/>
        <v>1.7956170236927482E-2</v>
      </c>
      <c r="Q235" s="84">
        <f t="shared" si="18"/>
        <v>-0.50501664884938657</v>
      </c>
    </row>
    <row r="236" spans="1:17">
      <c r="A236" s="60"/>
      <c r="B236" s="60" t="s">
        <v>193</v>
      </c>
      <c r="C236" s="79">
        <v>78.44202898550725</v>
      </c>
      <c r="D236" s="80">
        <v>13.726309921962097</v>
      </c>
      <c r="E236" s="80">
        <v>0.32051282051282048</v>
      </c>
      <c r="F236" s="80">
        <v>4.1806020066889632E-2</v>
      </c>
      <c r="G236" s="81">
        <v>5.2536231884057969</v>
      </c>
      <c r="H236" s="80">
        <v>82.337125129265772</v>
      </c>
      <c r="I236" s="80">
        <v>11.975180972078594</v>
      </c>
      <c r="J236" s="80">
        <v>0.13443640124095141</v>
      </c>
      <c r="K236" s="80">
        <v>0</v>
      </c>
      <c r="L236" s="80">
        <v>3.7228541882109618</v>
      </c>
      <c r="M236" s="82">
        <f t="shared" si="18"/>
        <v>3.8950961437585221</v>
      </c>
      <c r="N236" s="83">
        <f t="shared" si="18"/>
        <v>-1.751128949883503</v>
      </c>
      <c r="O236" s="83">
        <f t="shared" si="18"/>
        <v>-0.18607641927186908</v>
      </c>
      <c r="P236" s="83">
        <f t="shared" si="18"/>
        <v>-4.1806020066889632E-2</v>
      </c>
      <c r="Q236" s="84">
        <f t="shared" si="18"/>
        <v>-1.5307690001948351</v>
      </c>
    </row>
    <row r="237" spans="1:17">
      <c r="A237" s="60"/>
      <c r="B237" s="60" t="s">
        <v>194</v>
      </c>
      <c r="C237" s="79">
        <v>71.550014168319649</v>
      </c>
      <c r="D237" s="80">
        <v>18.645508642674979</v>
      </c>
      <c r="E237" s="80">
        <v>0.59506942476622271</v>
      </c>
      <c r="F237" s="80">
        <v>0</v>
      </c>
      <c r="G237" s="81">
        <v>5.8090110512893176</v>
      </c>
      <c r="H237" s="80">
        <v>73.463637964430362</v>
      </c>
      <c r="I237" s="80">
        <v>18.982215178728648</v>
      </c>
      <c r="J237" s="80">
        <v>0.44021834830075718</v>
      </c>
      <c r="K237" s="80">
        <v>0</v>
      </c>
      <c r="L237" s="80">
        <v>4.3845747490755409</v>
      </c>
      <c r="M237" s="82">
        <f t="shared" si="18"/>
        <v>1.9136237961107128</v>
      </c>
      <c r="N237" s="83">
        <f t="shared" si="18"/>
        <v>0.33670653605366851</v>
      </c>
      <c r="O237" s="83">
        <f t="shared" si="18"/>
        <v>-0.15485107646546553</v>
      </c>
      <c r="P237" s="83">
        <f t="shared" si="18"/>
        <v>0</v>
      </c>
      <c r="Q237" s="84">
        <f t="shared" si="18"/>
        <v>-1.4244363022137767</v>
      </c>
    </row>
    <row r="238" spans="1:17">
      <c r="A238" s="60"/>
      <c r="B238" s="60" t="s">
        <v>195</v>
      </c>
      <c r="C238" s="79">
        <v>0</v>
      </c>
      <c r="D238" s="80">
        <v>92.281879194630861</v>
      </c>
      <c r="E238" s="80">
        <v>3.1879194630872485</v>
      </c>
      <c r="F238" s="80">
        <v>15.771812080536913</v>
      </c>
      <c r="G238" s="81">
        <v>0</v>
      </c>
      <c r="H238" s="80">
        <v>0</v>
      </c>
      <c r="I238" s="80">
        <v>94.919614147909968</v>
      </c>
      <c r="J238" s="80">
        <v>0.25723472668810288</v>
      </c>
      <c r="K238" s="80">
        <v>9.935691318327974</v>
      </c>
      <c r="L238" s="80">
        <v>0</v>
      </c>
      <c r="M238" s="82">
        <f t="shared" si="18"/>
        <v>0</v>
      </c>
      <c r="N238" s="83">
        <f t="shared" si="18"/>
        <v>2.6377349532791072</v>
      </c>
      <c r="O238" s="83">
        <f t="shared" si="18"/>
        <v>-2.9306847363991455</v>
      </c>
      <c r="P238" s="83">
        <f t="shared" si="18"/>
        <v>-5.8361207622089388</v>
      </c>
      <c r="Q238" s="84">
        <f t="shared" si="18"/>
        <v>0</v>
      </c>
    </row>
    <row r="239" spans="1:17">
      <c r="A239" s="60"/>
      <c r="B239" s="60" t="s">
        <v>196</v>
      </c>
      <c r="C239" s="79">
        <v>82.058068401534129</v>
      </c>
      <c r="D239" s="80">
        <v>10.535991632064407</v>
      </c>
      <c r="E239" s="80">
        <v>0.19968937208786333</v>
      </c>
      <c r="F239" s="80">
        <v>5.0714761165171637E-2</v>
      </c>
      <c r="G239" s="81">
        <v>4.0888776189419636</v>
      </c>
      <c r="H239" s="80">
        <v>82.141302770927027</v>
      </c>
      <c r="I239" s="80">
        <v>11.013808475000989</v>
      </c>
      <c r="J239" s="80">
        <v>0.15166901863550639</v>
      </c>
      <c r="K239" s="80">
        <v>4.2203553011619162E-2</v>
      </c>
      <c r="L239" s="80">
        <v>3.8405233240573442</v>
      </c>
      <c r="M239" s="82">
        <f t="shared" si="18"/>
        <v>8.3234369392897634E-2</v>
      </c>
      <c r="N239" s="83">
        <f t="shared" si="18"/>
        <v>0.47781684293658166</v>
      </c>
      <c r="O239" s="83">
        <f t="shared" si="18"/>
        <v>-4.8020353452356945E-2</v>
      </c>
      <c r="P239" s="83">
        <f t="shared" si="18"/>
        <v>-8.5112081535524756E-3</v>
      </c>
      <c r="Q239" s="84">
        <f t="shared" si="18"/>
        <v>-0.24835429488461935</v>
      </c>
    </row>
    <row r="240" spans="1:17">
      <c r="A240" s="60"/>
      <c r="B240" s="60" t="s">
        <v>197</v>
      </c>
      <c r="C240" s="79">
        <v>80.014559780746836</v>
      </c>
      <c r="D240" s="80">
        <v>12.778348749571771</v>
      </c>
      <c r="E240" s="80">
        <v>0.29976019184652281</v>
      </c>
      <c r="F240" s="80">
        <v>1.7129153819801301E-2</v>
      </c>
      <c r="G240" s="81">
        <v>4.5692017814319978</v>
      </c>
      <c r="H240" s="80">
        <v>82.054194385851048</v>
      </c>
      <c r="I240" s="80">
        <v>12.166152847639136</v>
      </c>
      <c r="J240" s="80">
        <v>0.17848450429985396</v>
      </c>
      <c r="K240" s="80">
        <v>1.2980691221807563E-2</v>
      </c>
      <c r="L240" s="80">
        <v>3.6475742333279251</v>
      </c>
      <c r="M240" s="82">
        <f t="shared" si="18"/>
        <v>2.0396346051042116</v>
      </c>
      <c r="N240" s="83">
        <f t="shared" si="18"/>
        <v>-0.61219590193263507</v>
      </c>
      <c r="O240" s="83">
        <f t="shared" si="18"/>
        <v>-0.12127568754666884</v>
      </c>
      <c r="P240" s="83">
        <f t="shared" si="18"/>
        <v>-4.1484625979937382E-3</v>
      </c>
      <c r="Q240" s="84">
        <f t="shared" si="18"/>
        <v>-0.92162754810407277</v>
      </c>
    </row>
    <row r="241" spans="1:17">
      <c r="A241" s="70" t="s">
        <v>169</v>
      </c>
      <c r="B241" s="96" t="s">
        <v>199</v>
      </c>
      <c r="C241" s="72">
        <v>34.67008433934182</v>
      </c>
      <c r="D241" s="73">
        <v>59.254175624276506</v>
      </c>
      <c r="E241" s="73">
        <v>1.2832809657681494</v>
      </c>
      <c r="F241" s="73">
        <v>1.2717049776748801</v>
      </c>
      <c r="G241" s="74">
        <v>2.9154952869191333</v>
      </c>
      <c r="H241" s="73">
        <v>33.021839721464424</v>
      </c>
      <c r="I241" s="73">
        <v>61.482810074306293</v>
      </c>
      <c r="J241" s="73">
        <v>1.1032902768776283</v>
      </c>
      <c r="K241" s="73">
        <v>1.0746529609477444</v>
      </c>
      <c r="L241" s="73">
        <v>2.6361402927035131</v>
      </c>
      <c r="M241" s="75">
        <f t="shared" si="18"/>
        <v>-1.6482446178773955</v>
      </c>
      <c r="N241" s="76">
        <f t="shared" si="18"/>
        <v>2.2286344500297872</v>
      </c>
      <c r="O241" s="76">
        <f t="shared" si="18"/>
        <v>-0.17999068889052117</v>
      </c>
      <c r="P241" s="76">
        <f t="shared" si="18"/>
        <v>-0.19705201672713568</v>
      </c>
      <c r="Q241" s="77">
        <f t="shared" si="18"/>
        <v>-0.27935499421562016</v>
      </c>
    </row>
    <row r="242" spans="1:17">
      <c r="A242" s="60"/>
      <c r="B242" s="97" t="s">
        <v>179</v>
      </c>
      <c r="C242" s="79">
        <v>0</v>
      </c>
      <c r="D242" s="80">
        <v>87.5</v>
      </c>
      <c r="E242" s="80">
        <v>0</v>
      </c>
      <c r="F242" s="80">
        <v>0</v>
      </c>
      <c r="G242" s="81">
        <v>0</v>
      </c>
      <c r="H242" s="80">
        <v>0</v>
      </c>
      <c r="I242" s="80">
        <v>100</v>
      </c>
      <c r="J242" s="80">
        <v>0</v>
      </c>
      <c r="K242" s="80">
        <v>0</v>
      </c>
      <c r="L242" s="80">
        <v>0</v>
      </c>
      <c r="M242" s="82">
        <f t="shared" si="18"/>
        <v>0</v>
      </c>
      <c r="N242" s="83">
        <f t="shared" si="18"/>
        <v>12.5</v>
      </c>
      <c r="O242" s="83">
        <f t="shared" si="18"/>
        <v>0</v>
      </c>
      <c r="P242" s="83">
        <f t="shared" si="18"/>
        <v>0</v>
      </c>
      <c r="Q242" s="84">
        <f t="shared" si="18"/>
        <v>0</v>
      </c>
    </row>
    <row r="243" spans="1:17">
      <c r="A243" s="60"/>
      <c r="B243" s="97" t="s">
        <v>180</v>
      </c>
      <c r="C243" s="79">
        <v>1.2</v>
      </c>
      <c r="D243" s="80">
        <v>96.8</v>
      </c>
      <c r="E243" s="80">
        <v>1.4000000000000001</v>
      </c>
      <c r="F243" s="80">
        <v>15</v>
      </c>
      <c r="G243" s="81">
        <v>0</v>
      </c>
      <c r="H243" s="80">
        <v>0.76628352490421447</v>
      </c>
      <c r="I243" s="80">
        <v>97.701149425287355</v>
      </c>
      <c r="J243" s="80">
        <v>4.4061302681992336</v>
      </c>
      <c r="K243" s="80">
        <v>13.218390804597702</v>
      </c>
      <c r="L243" s="80">
        <v>0</v>
      </c>
      <c r="M243" s="82">
        <f t="shared" si="18"/>
        <v>-0.43371647509578548</v>
      </c>
      <c r="N243" s="83">
        <f t="shared" si="18"/>
        <v>0.90114942528735753</v>
      </c>
      <c r="O243" s="83">
        <f t="shared" si="18"/>
        <v>3.0061302681992332</v>
      </c>
      <c r="P243" s="83">
        <f t="shared" si="18"/>
        <v>-1.7816091954022983</v>
      </c>
      <c r="Q243" s="84">
        <f t="shared" si="18"/>
        <v>0</v>
      </c>
    </row>
    <row r="244" spans="1:17">
      <c r="A244" s="60"/>
      <c r="B244" s="97" t="s">
        <v>181</v>
      </c>
      <c r="C244" s="79">
        <v>4.6742209631728047</v>
      </c>
      <c r="D244" s="80">
        <v>90.793201133144478</v>
      </c>
      <c r="E244" s="80">
        <v>1.6997167138810201</v>
      </c>
      <c r="F244" s="80">
        <v>17.516525023607176</v>
      </c>
      <c r="G244" s="81">
        <v>9.442870632672333E-2</v>
      </c>
      <c r="H244" s="80">
        <v>4.0389294403892944</v>
      </c>
      <c r="I244" s="80">
        <v>92.360097323600982</v>
      </c>
      <c r="J244" s="80">
        <v>2.335766423357664</v>
      </c>
      <c r="K244" s="80">
        <v>16.399026763990268</v>
      </c>
      <c r="L244" s="80">
        <v>9.7323600973236016E-2</v>
      </c>
      <c r="M244" s="82">
        <f t="shared" si="18"/>
        <v>-0.63529152278351031</v>
      </c>
      <c r="N244" s="83">
        <f t="shared" si="18"/>
        <v>1.5668961904565037</v>
      </c>
      <c r="O244" s="83">
        <f t="shared" si="18"/>
        <v>0.63604970947664397</v>
      </c>
      <c r="P244" s="83">
        <f t="shared" si="18"/>
        <v>-1.1174982596169087</v>
      </c>
      <c r="Q244" s="84">
        <f t="shared" si="18"/>
        <v>2.8948946465126857E-3</v>
      </c>
    </row>
    <row r="245" spans="1:17">
      <c r="A245" s="60"/>
      <c r="B245" s="98" t="s">
        <v>182</v>
      </c>
      <c r="C245" s="99">
        <v>17.74468085106383</v>
      </c>
      <c r="D245" s="100">
        <v>76.553191489361708</v>
      </c>
      <c r="E245" s="100">
        <v>1.4893617021276597</v>
      </c>
      <c r="F245" s="100">
        <v>7.8297872340425529</v>
      </c>
      <c r="G245" s="101">
        <v>0.51063829787234039</v>
      </c>
      <c r="H245" s="100">
        <v>16.578715919085312</v>
      </c>
      <c r="I245" s="100">
        <v>77.924362357080028</v>
      </c>
      <c r="J245" s="100">
        <v>1.759014951627089</v>
      </c>
      <c r="K245" s="100">
        <v>6.6842568161829377</v>
      </c>
      <c r="L245" s="100">
        <v>0.35180299032541779</v>
      </c>
      <c r="M245" s="102">
        <f t="shared" si="18"/>
        <v>-1.1659649319785181</v>
      </c>
      <c r="N245" s="103">
        <f t="shared" si="18"/>
        <v>1.3711708677183196</v>
      </c>
      <c r="O245" s="103">
        <f t="shared" si="18"/>
        <v>0.26965324949942926</v>
      </c>
      <c r="P245" s="103">
        <f t="shared" si="18"/>
        <v>-1.1455304178596153</v>
      </c>
      <c r="Q245" s="104">
        <f t="shared" si="18"/>
        <v>-0.1588353075469226</v>
      </c>
    </row>
    <row r="246" spans="1:17">
      <c r="A246" s="60"/>
      <c r="B246" s="98" t="s">
        <v>183</v>
      </c>
      <c r="C246" s="99">
        <v>34.871155444721531</v>
      </c>
      <c r="D246" s="100">
        <v>58.728179551122196</v>
      </c>
      <c r="E246" s="100">
        <v>1.6625103906899419</v>
      </c>
      <c r="F246" s="100">
        <v>2.1612635078969245</v>
      </c>
      <c r="G246" s="101">
        <v>1.3715710723192018</v>
      </c>
      <c r="H246" s="100">
        <v>35.096153846153847</v>
      </c>
      <c r="I246" s="100">
        <v>60.00874125874126</v>
      </c>
      <c r="J246" s="100">
        <v>1.2674825174825175</v>
      </c>
      <c r="K246" s="100">
        <v>2.1853146853146854</v>
      </c>
      <c r="L246" s="100">
        <v>1.7045454545454544</v>
      </c>
      <c r="M246" s="102">
        <f t="shared" si="18"/>
        <v>0.22499840143231609</v>
      </c>
      <c r="N246" s="103">
        <f t="shared" si="18"/>
        <v>1.2805617076190643</v>
      </c>
      <c r="O246" s="103">
        <f t="shared" si="18"/>
        <v>-0.39502787320742438</v>
      </c>
      <c r="P246" s="103">
        <f t="shared" si="18"/>
        <v>2.4051177417760972E-2</v>
      </c>
      <c r="Q246" s="104">
        <f t="shared" si="18"/>
        <v>0.33297438222625253</v>
      </c>
    </row>
    <row r="247" spans="1:17">
      <c r="A247" s="60"/>
      <c r="B247" s="98" t="s">
        <v>184</v>
      </c>
      <c r="C247" s="99">
        <v>51.43239625167336</v>
      </c>
      <c r="D247" s="100">
        <v>43.587684069611782</v>
      </c>
      <c r="E247" s="100">
        <v>1.1244979919678715</v>
      </c>
      <c r="F247" s="100">
        <v>0.37483266398929049</v>
      </c>
      <c r="G247" s="101">
        <v>2.2757697456492636</v>
      </c>
      <c r="H247" s="100">
        <v>49.162595952547107</v>
      </c>
      <c r="I247" s="100">
        <v>46.057222609909282</v>
      </c>
      <c r="J247" s="100">
        <v>1.0467550593161199</v>
      </c>
      <c r="K247" s="100">
        <v>0.59316120027913477</v>
      </c>
      <c r="L247" s="100">
        <v>1.884159106769016</v>
      </c>
      <c r="M247" s="102">
        <f t="shared" si="18"/>
        <v>-2.2698002991262527</v>
      </c>
      <c r="N247" s="103">
        <f t="shared" si="18"/>
        <v>2.4695385402974992</v>
      </c>
      <c r="O247" s="103">
        <f t="shared" si="18"/>
        <v>-7.7742932651751584E-2</v>
      </c>
      <c r="P247" s="103">
        <f t="shared" si="18"/>
        <v>0.21832853628984428</v>
      </c>
      <c r="Q247" s="104">
        <f t="shared" si="18"/>
        <v>-0.39161063888024761</v>
      </c>
    </row>
    <row r="248" spans="1:17">
      <c r="A248" s="60"/>
      <c r="B248" s="98" t="s">
        <v>185</v>
      </c>
      <c r="C248" s="99">
        <v>60.200892857142861</v>
      </c>
      <c r="D248" s="100">
        <v>33.861607142857139</v>
      </c>
      <c r="E248" s="100">
        <v>0.80357142857142849</v>
      </c>
      <c r="F248" s="100">
        <v>0.42410714285714285</v>
      </c>
      <c r="G248" s="101">
        <v>3.1473214285714284</v>
      </c>
      <c r="H248" s="100">
        <v>56.989966555183948</v>
      </c>
      <c r="I248" s="100">
        <v>37.614269788182831</v>
      </c>
      <c r="J248" s="100">
        <v>0.86956521739130432</v>
      </c>
      <c r="K248" s="100">
        <v>0.26755852842809363</v>
      </c>
      <c r="L248" s="100">
        <v>3.1438127090301005</v>
      </c>
      <c r="M248" s="102">
        <f t="shared" si="18"/>
        <v>-3.2109263019589136</v>
      </c>
      <c r="N248" s="103">
        <f t="shared" si="18"/>
        <v>3.7526626453256924</v>
      </c>
      <c r="O248" s="103">
        <f t="shared" si="18"/>
        <v>6.5993788819875832E-2</v>
      </c>
      <c r="P248" s="103">
        <f t="shared" si="18"/>
        <v>-0.15654861442904922</v>
      </c>
      <c r="Q248" s="104">
        <f t="shared" si="18"/>
        <v>-3.5087195413279204E-3</v>
      </c>
    </row>
    <row r="249" spans="1:17">
      <c r="A249" s="60"/>
      <c r="B249" s="97" t="s">
        <v>186</v>
      </c>
      <c r="C249" s="79">
        <v>63.176039646627878</v>
      </c>
      <c r="D249" s="80">
        <v>29.670329670329672</v>
      </c>
      <c r="E249" s="80">
        <v>0.73260073260073255</v>
      </c>
      <c r="F249" s="80">
        <v>0.12928248222365868</v>
      </c>
      <c r="G249" s="81">
        <v>4.9558284852402501</v>
      </c>
      <c r="H249" s="80">
        <v>60.077294685990331</v>
      </c>
      <c r="I249" s="80">
        <v>33.932367149758456</v>
      </c>
      <c r="J249" s="80">
        <v>0.92753623188405798</v>
      </c>
      <c r="K249" s="80">
        <v>0.21256038647342995</v>
      </c>
      <c r="L249" s="80">
        <v>3.6135265700483097</v>
      </c>
      <c r="M249" s="82">
        <f t="shared" si="18"/>
        <v>-3.0987449606375463</v>
      </c>
      <c r="N249" s="83">
        <f t="shared" si="18"/>
        <v>4.2620374794287841</v>
      </c>
      <c r="O249" s="83">
        <f t="shared" si="18"/>
        <v>0.19493549928332543</v>
      </c>
      <c r="P249" s="83">
        <f t="shared" si="18"/>
        <v>8.3277904249771273E-2</v>
      </c>
      <c r="Q249" s="84">
        <f t="shared" si="18"/>
        <v>-1.3423019151919404</v>
      </c>
    </row>
    <row r="250" spans="1:17">
      <c r="A250" s="60"/>
      <c r="B250" s="97" t="s">
        <v>187</v>
      </c>
      <c r="C250" s="79">
        <v>59.303640063305451</v>
      </c>
      <c r="D250" s="80">
        <v>33.280578792674653</v>
      </c>
      <c r="E250" s="80">
        <v>0.65566357675785669</v>
      </c>
      <c r="F250" s="80">
        <v>0.13565453312231518</v>
      </c>
      <c r="G250" s="81">
        <v>5.1774813475016961</v>
      </c>
      <c r="H250" s="80">
        <v>56.594724220623505</v>
      </c>
      <c r="I250" s="80">
        <v>36.131095123900877</v>
      </c>
      <c r="J250" s="80">
        <v>0.67945643485211826</v>
      </c>
      <c r="K250" s="80">
        <v>0.1199040767386091</v>
      </c>
      <c r="L250" s="80">
        <v>4.7561950439648282</v>
      </c>
      <c r="M250" s="82">
        <f t="shared" si="18"/>
        <v>-2.7089158426819466</v>
      </c>
      <c r="N250" s="83">
        <f t="shared" si="18"/>
        <v>2.8505163312262241</v>
      </c>
      <c r="O250" s="83">
        <f t="shared" si="18"/>
        <v>2.3792858094261571E-2</v>
      </c>
      <c r="P250" s="83">
        <f t="shared" si="18"/>
        <v>-1.5750456383706077E-2</v>
      </c>
      <c r="Q250" s="84">
        <f t="shared" si="18"/>
        <v>-0.42128630353686791</v>
      </c>
    </row>
    <row r="251" spans="1:17">
      <c r="A251" s="60"/>
      <c r="B251" s="97" t="s">
        <v>188</v>
      </c>
      <c r="C251" s="79">
        <v>48.137005322841937</v>
      </c>
      <c r="D251" s="80">
        <v>44.11015968525804</v>
      </c>
      <c r="E251" s="80">
        <v>1.0414255959268688</v>
      </c>
      <c r="F251" s="80">
        <v>0.30085628326776209</v>
      </c>
      <c r="G251" s="81">
        <v>4.6054154130988199</v>
      </c>
      <c r="H251" s="80">
        <v>46.618247843849296</v>
      </c>
      <c r="I251" s="80">
        <v>46.345891965501593</v>
      </c>
      <c r="J251" s="80">
        <v>0.93054925102133457</v>
      </c>
      <c r="K251" s="80">
        <v>0.11348161597821153</v>
      </c>
      <c r="L251" s="80">
        <v>4.6754425783023148</v>
      </c>
      <c r="M251" s="82">
        <f t="shared" si="18"/>
        <v>-1.5187574789926401</v>
      </c>
      <c r="N251" s="83">
        <f t="shared" si="18"/>
        <v>2.2357322802435533</v>
      </c>
      <c r="O251" s="83">
        <f t="shared" si="18"/>
        <v>-0.11087634490553422</v>
      </c>
      <c r="P251" s="83">
        <f t="shared" si="18"/>
        <v>-0.18737466728955054</v>
      </c>
      <c r="Q251" s="84">
        <f t="shared" si="18"/>
        <v>7.0027165203494945E-2</v>
      </c>
    </row>
    <row r="252" spans="1:17">
      <c r="A252" s="60"/>
      <c r="B252" s="97" t="s">
        <v>189</v>
      </c>
      <c r="C252" s="79">
        <v>37.593202705045954</v>
      </c>
      <c r="D252" s="80">
        <v>55.540142188312814</v>
      </c>
      <c r="E252" s="80">
        <v>0.97104213629269975</v>
      </c>
      <c r="F252" s="80">
        <v>6.9360152592335703E-2</v>
      </c>
      <c r="G252" s="81">
        <v>3.4333275533206171</v>
      </c>
      <c r="H252" s="80">
        <v>37.594486438417071</v>
      </c>
      <c r="I252" s="80">
        <v>55.380168963983991</v>
      </c>
      <c r="J252" s="80">
        <v>1.0226767452200978</v>
      </c>
      <c r="K252" s="80">
        <v>8.8928412627834588E-2</v>
      </c>
      <c r="L252" s="80">
        <v>3.6905291240551357</v>
      </c>
      <c r="M252" s="82">
        <f t="shared" ref="M252:Q260" si="19">H252-C252</f>
        <v>1.2837333711175347E-3</v>
      </c>
      <c r="N252" s="83">
        <f t="shared" si="19"/>
        <v>-0.15997322432882299</v>
      </c>
      <c r="O252" s="83">
        <f t="shared" si="19"/>
        <v>5.1634608927398018E-2</v>
      </c>
      <c r="P252" s="83">
        <f t="shared" si="19"/>
        <v>1.9568260035498886E-2</v>
      </c>
      <c r="Q252" s="84">
        <f t="shared" si="19"/>
        <v>0.25720157073451855</v>
      </c>
    </row>
    <row r="253" spans="1:17">
      <c r="A253" s="60"/>
      <c r="B253" s="97" t="s">
        <v>190</v>
      </c>
      <c r="C253" s="79">
        <v>28.041756659467243</v>
      </c>
      <c r="D253" s="80">
        <v>65.838732901367891</v>
      </c>
      <c r="E253" s="80">
        <v>1.3318934485241181</v>
      </c>
      <c r="F253" s="80">
        <v>0.10799136069114472</v>
      </c>
      <c r="G253" s="81">
        <v>3.0417566594672425</v>
      </c>
      <c r="H253" s="80">
        <v>30.495235119512575</v>
      </c>
      <c r="I253" s="80">
        <v>63.490079675050772</v>
      </c>
      <c r="J253" s="80">
        <v>0.78112794875800662</v>
      </c>
      <c r="K253" s="80">
        <v>1.562255897516013E-2</v>
      </c>
      <c r="L253" s="80">
        <v>2.7651929386033434</v>
      </c>
      <c r="M253" s="82">
        <f t="shared" si="19"/>
        <v>2.4534784600453321</v>
      </c>
      <c r="N253" s="83">
        <f t="shared" si="19"/>
        <v>-2.3486532263171185</v>
      </c>
      <c r="O253" s="83">
        <f t="shared" si="19"/>
        <v>-0.55076549976611144</v>
      </c>
      <c r="P253" s="83">
        <f t="shared" si="19"/>
        <v>-9.2368801715984591E-2</v>
      </c>
      <c r="Q253" s="84">
        <f t="shared" si="19"/>
        <v>-0.27656372086389913</v>
      </c>
    </row>
    <row r="254" spans="1:17">
      <c r="A254" s="60"/>
      <c r="B254" s="97" t="s">
        <v>191</v>
      </c>
      <c r="C254" s="79">
        <v>21.736842105263158</v>
      </c>
      <c r="D254" s="80">
        <v>72.912280701754383</v>
      </c>
      <c r="E254" s="80">
        <v>1.1403508771929824</v>
      </c>
      <c r="F254" s="80">
        <v>7.0175438596491224E-2</v>
      </c>
      <c r="G254" s="81">
        <v>2.3157894736842106</v>
      </c>
      <c r="H254" s="80">
        <v>25.112385676639281</v>
      </c>
      <c r="I254" s="80">
        <v>69.47760037203534</v>
      </c>
      <c r="J254" s="80">
        <v>0.83707952255464269</v>
      </c>
      <c r="K254" s="80">
        <v>6.2005890559603156E-2</v>
      </c>
      <c r="L254" s="80">
        <v>2.3717253139048209</v>
      </c>
      <c r="M254" s="82">
        <f t="shared" si="19"/>
        <v>3.3755435713761237</v>
      </c>
      <c r="N254" s="83">
        <f t="shared" si="19"/>
        <v>-3.4346803297190434</v>
      </c>
      <c r="O254" s="83">
        <f t="shared" si="19"/>
        <v>-0.30327135463833976</v>
      </c>
      <c r="P254" s="83">
        <f t="shared" si="19"/>
        <v>-8.1695480368880677E-3</v>
      </c>
      <c r="Q254" s="84">
        <f t="shared" si="19"/>
        <v>5.5935840220610267E-2</v>
      </c>
    </row>
    <row r="255" spans="1:17">
      <c r="A255" s="60"/>
      <c r="B255" s="97" t="s">
        <v>192</v>
      </c>
      <c r="C255" s="79">
        <v>17.433372941775591</v>
      </c>
      <c r="D255" s="80">
        <v>77.389237820404006</v>
      </c>
      <c r="E255" s="80">
        <v>1.137328127652351</v>
      </c>
      <c r="F255" s="80">
        <v>1.6975046681378374E-2</v>
      </c>
      <c r="G255" s="81">
        <v>2.2746562553047021</v>
      </c>
      <c r="H255" s="80">
        <v>20.85601935874168</v>
      </c>
      <c r="I255" s="80">
        <v>74.137931034482762</v>
      </c>
      <c r="J255" s="80">
        <v>0.8771929824561403</v>
      </c>
      <c r="K255" s="80">
        <v>0</v>
      </c>
      <c r="L255" s="80">
        <v>2.0266182698124622</v>
      </c>
      <c r="M255" s="82">
        <f t="shared" si="19"/>
        <v>3.4226464169660886</v>
      </c>
      <c r="N255" s="83">
        <f t="shared" si="19"/>
        <v>-3.2513067859212441</v>
      </c>
      <c r="O255" s="83">
        <f t="shared" si="19"/>
        <v>-0.26013514519621073</v>
      </c>
      <c r="P255" s="83">
        <f t="shared" si="19"/>
        <v>-1.6975046681378374E-2</v>
      </c>
      <c r="Q255" s="84">
        <f t="shared" si="19"/>
        <v>-0.24803798549223988</v>
      </c>
    </row>
    <row r="256" spans="1:17">
      <c r="A256" s="60"/>
      <c r="B256" s="97" t="s">
        <v>193</v>
      </c>
      <c r="C256" s="79">
        <v>15.859124866595517</v>
      </c>
      <c r="D256" s="80">
        <v>78.505869797225188</v>
      </c>
      <c r="E256" s="80">
        <v>1.5795090715048026</v>
      </c>
      <c r="F256" s="80">
        <v>0</v>
      </c>
      <c r="G256" s="81">
        <v>2.4332977588046956</v>
      </c>
      <c r="H256" s="80">
        <v>17.728717176785416</v>
      </c>
      <c r="I256" s="80">
        <v>77.521324636226794</v>
      </c>
      <c r="J256" s="80">
        <v>1.0704131125606289</v>
      </c>
      <c r="K256" s="80">
        <v>0</v>
      </c>
      <c r="L256" s="80">
        <v>2.0739254055862184</v>
      </c>
      <c r="M256" s="82">
        <f t="shared" si="19"/>
        <v>1.8695923101898995</v>
      </c>
      <c r="N256" s="83">
        <f t="shared" si="19"/>
        <v>-0.98454516099839395</v>
      </c>
      <c r="O256" s="83">
        <f t="shared" si="19"/>
        <v>-0.5090959589441737</v>
      </c>
      <c r="P256" s="83">
        <f t="shared" si="19"/>
        <v>0</v>
      </c>
      <c r="Q256" s="84">
        <f t="shared" si="19"/>
        <v>-0.35937235321847716</v>
      </c>
    </row>
    <row r="257" spans="1:17">
      <c r="A257" s="60"/>
      <c r="B257" s="97" t="s">
        <v>194</v>
      </c>
      <c r="C257" s="79">
        <v>17.068440011083403</v>
      </c>
      <c r="D257" s="80">
        <v>77.029648101967311</v>
      </c>
      <c r="E257" s="80">
        <v>2.9925187032418954</v>
      </c>
      <c r="F257" s="80">
        <v>0</v>
      </c>
      <c r="G257" s="81">
        <v>2.3552230534774177</v>
      </c>
      <c r="H257" s="80">
        <v>17.902813299232736</v>
      </c>
      <c r="I257" s="80">
        <v>77.219583485568137</v>
      </c>
      <c r="J257" s="80">
        <v>2.2104493971501644</v>
      </c>
      <c r="K257" s="80">
        <v>0</v>
      </c>
      <c r="L257" s="80">
        <v>2.1921812203142128</v>
      </c>
      <c r="M257" s="82">
        <f t="shared" si="19"/>
        <v>0.83437328814933309</v>
      </c>
      <c r="N257" s="83">
        <f t="shared" si="19"/>
        <v>0.18993538360082596</v>
      </c>
      <c r="O257" s="83">
        <f t="shared" si="19"/>
        <v>-0.78206930609173098</v>
      </c>
      <c r="P257" s="83">
        <f t="shared" si="19"/>
        <v>0</v>
      </c>
      <c r="Q257" s="84">
        <f t="shared" si="19"/>
        <v>-0.16304183316320486</v>
      </c>
    </row>
    <row r="258" spans="1:17">
      <c r="A258" s="60"/>
      <c r="B258" s="97" t="s">
        <v>195</v>
      </c>
      <c r="C258" s="79">
        <v>0</v>
      </c>
      <c r="D258" s="80">
        <v>96.785714285714292</v>
      </c>
      <c r="E258" s="80">
        <v>10</v>
      </c>
      <c r="F258" s="80">
        <v>5</v>
      </c>
      <c r="G258" s="81">
        <v>0</v>
      </c>
      <c r="H258" s="80">
        <v>0</v>
      </c>
      <c r="I258" s="80">
        <v>98.275862068965509</v>
      </c>
      <c r="J258" s="80">
        <v>0.37715517241379309</v>
      </c>
      <c r="K258" s="80">
        <v>2.4245689655172415</v>
      </c>
      <c r="L258" s="80">
        <v>0</v>
      </c>
      <c r="M258" s="82">
        <f t="shared" si="19"/>
        <v>0</v>
      </c>
      <c r="N258" s="83">
        <f t="shared" si="19"/>
        <v>1.4901477832512171</v>
      </c>
      <c r="O258" s="83">
        <f t="shared" si="19"/>
        <v>-9.6228448275862064</v>
      </c>
      <c r="P258" s="83">
        <f t="shared" si="19"/>
        <v>-2.5754310344827585</v>
      </c>
      <c r="Q258" s="84">
        <f t="shared" si="19"/>
        <v>0</v>
      </c>
    </row>
    <row r="259" spans="1:17">
      <c r="A259" s="60"/>
      <c r="B259" s="97" t="s">
        <v>196</v>
      </c>
      <c r="C259" s="79">
        <v>20.372626862151645</v>
      </c>
      <c r="D259" s="80">
        <v>74.018316890059353</v>
      </c>
      <c r="E259" s="80">
        <v>1.525097283911796</v>
      </c>
      <c r="F259" s="80">
        <v>4.3237294131519985E-2</v>
      </c>
      <c r="G259" s="81">
        <v>2.4920404072166975</v>
      </c>
      <c r="H259" s="80">
        <v>22.61215512501213</v>
      </c>
      <c r="I259" s="80">
        <v>72.160947051783808</v>
      </c>
      <c r="J259" s="80">
        <v>1.1223598667399812</v>
      </c>
      <c r="K259" s="80">
        <v>1.6172332373774946E-2</v>
      </c>
      <c r="L259" s="80">
        <v>2.2900022641265325</v>
      </c>
      <c r="M259" s="82">
        <f t="shared" si="19"/>
        <v>2.2395282628604853</v>
      </c>
      <c r="N259" s="83">
        <f t="shared" si="19"/>
        <v>-1.8573698382755452</v>
      </c>
      <c r="O259" s="83">
        <f t="shared" si="19"/>
        <v>-0.40273741717181477</v>
      </c>
      <c r="P259" s="83">
        <f t="shared" si="19"/>
        <v>-2.7064961757745039E-2</v>
      </c>
      <c r="Q259" s="84">
        <f t="shared" si="19"/>
        <v>-0.20203814309016499</v>
      </c>
    </row>
    <row r="260" spans="1:17">
      <c r="A260" s="85"/>
      <c r="B260" s="105" t="s">
        <v>197</v>
      </c>
      <c r="C260" s="87">
        <v>16.820585125132183</v>
      </c>
      <c r="D260" s="88">
        <v>77.666549171660208</v>
      </c>
      <c r="E260" s="88">
        <v>1.7553753965456467</v>
      </c>
      <c r="F260" s="88">
        <v>7.0497003877335223E-3</v>
      </c>
      <c r="G260" s="89">
        <v>2.3475502291152623</v>
      </c>
      <c r="H260" s="88">
        <v>18.926100193744809</v>
      </c>
      <c r="I260" s="88">
        <v>76.191530584002209</v>
      </c>
      <c r="J260" s="88">
        <v>1.3451425408247994</v>
      </c>
      <c r="K260" s="88">
        <v>0</v>
      </c>
      <c r="L260" s="88">
        <v>2.0924439523941323</v>
      </c>
      <c r="M260" s="90">
        <f t="shared" si="19"/>
        <v>2.1055150686126254</v>
      </c>
      <c r="N260" s="91">
        <f t="shared" si="19"/>
        <v>-1.4750185876579991</v>
      </c>
      <c r="O260" s="91">
        <f t="shared" si="19"/>
        <v>-0.41023285572084722</v>
      </c>
      <c r="P260" s="91">
        <f t="shared" si="19"/>
        <v>-7.0497003877335223E-3</v>
      </c>
      <c r="Q260" s="92">
        <f t="shared" si="19"/>
        <v>-0.25510627672113007</v>
      </c>
    </row>
    <row r="261" spans="1:17"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4"/>
      <c r="N261" s="94"/>
      <c r="O261" s="94"/>
      <c r="P261" s="94"/>
      <c r="Q261" s="94"/>
    </row>
    <row r="262" spans="1:17"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4"/>
      <c r="N262" s="94"/>
      <c r="O262" s="94"/>
      <c r="P262" s="94"/>
      <c r="Q262" s="94"/>
    </row>
    <row r="263" spans="1:17">
      <c r="A263" s="70" t="s">
        <v>170</v>
      </c>
      <c r="B263" s="70" t="s">
        <v>178</v>
      </c>
      <c r="C263" s="72">
        <v>66.872223616856402</v>
      </c>
      <c r="D263" s="73">
        <v>24.650826047885673</v>
      </c>
      <c r="E263" s="73">
        <v>0.41438825887805925</v>
      </c>
      <c r="F263" s="73">
        <v>1.7219487526513211</v>
      </c>
      <c r="G263" s="74">
        <v>5.1578422705129467</v>
      </c>
      <c r="H263" s="73">
        <v>65.91589121921686</v>
      </c>
      <c r="I263" s="73">
        <v>27.23859051125288</v>
      </c>
      <c r="J263" s="73">
        <v>0.39510199510759447</v>
      </c>
      <c r="K263" s="73">
        <v>1.7256403346993341</v>
      </c>
      <c r="L263" s="73">
        <v>4.0472582581216381</v>
      </c>
      <c r="M263" s="75">
        <f t="shared" ref="M263:Q313" si="20">H263-C263</f>
        <v>-0.95633239763954236</v>
      </c>
      <c r="N263" s="76">
        <f t="shared" si="20"/>
        <v>2.5877644633672077</v>
      </c>
      <c r="O263" s="76">
        <f t="shared" si="20"/>
        <v>-1.9286263770464773E-2</v>
      </c>
      <c r="P263" s="76">
        <f t="shared" si="20"/>
        <v>3.691582048013009E-3</v>
      </c>
      <c r="Q263" s="77">
        <f t="shared" si="20"/>
        <v>-1.1105840123913087</v>
      </c>
    </row>
    <row r="264" spans="1:17">
      <c r="A264" s="60"/>
      <c r="B264" s="60" t="s">
        <v>179</v>
      </c>
      <c r="C264" s="79">
        <v>0</v>
      </c>
      <c r="D264" s="80">
        <v>50</v>
      </c>
      <c r="E264" s="80">
        <v>25</v>
      </c>
      <c r="F264" s="80">
        <v>0</v>
      </c>
      <c r="G264" s="81">
        <v>0</v>
      </c>
      <c r="H264" s="80">
        <v>0</v>
      </c>
      <c r="I264" s="80">
        <v>0</v>
      </c>
      <c r="J264" s="80">
        <v>0</v>
      </c>
      <c r="K264" s="80">
        <v>0</v>
      </c>
      <c r="L264" s="80">
        <v>0</v>
      </c>
      <c r="M264" s="82">
        <f t="shared" si="20"/>
        <v>0</v>
      </c>
      <c r="N264" s="83">
        <f t="shared" si="20"/>
        <v>-50</v>
      </c>
      <c r="O264" s="83">
        <f t="shared" si="20"/>
        <v>-25</v>
      </c>
      <c r="P264" s="83">
        <f t="shared" si="20"/>
        <v>0</v>
      </c>
      <c r="Q264" s="84">
        <f t="shared" si="20"/>
        <v>0</v>
      </c>
    </row>
    <row r="265" spans="1:17">
      <c r="A265" s="60"/>
      <c r="B265" s="60" t="s">
        <v>180</v>
      </c>
      <c r="C265" s="79">
        <v>4.6119235095613043</v>
      </c>
      <c r="D265" s="80">
        <v>94.038245219347587</v>
      </c>
      <c r="E265" s="80">
        <v>1.6872890888638921</v>
      </c>
      <c r="F265" s="80">
        <v>37.907761529808774</v>
      </c>
      <c r="G265" s="81">
        <v>0</v>
      </c>
      <c r="H265" s="80">
        <v>4.5743329097839895</v>
      </c>
      <c r="I265" s="80">
        <v>93.011435832274458</v>
      </c>
      <c r="J265" s="80">
        <v>1.6518424396442184</v>
      </c>
      <c r="K265" s="80">
        <v>45.616264294790341</v>
      </c>
      <c r="L265" s="80">
        <v>0.12706480304955528</v>
      </c>
      <c r="M265" s="82">
        <f t="shared" si="20"/>
        <v>-3.7590599777314715E-2</v>
      </c>
      <c r="N265" s="83">
        <f t="shared" si="20"/>
        <v>-1.0268093870731292</v>
      </c>
      <c r="O265" s="83">
        <f t="shared" si="20"/>
        <v>-3.5446649219673665E-2</v>
      </c>
      <c r="P265" s="83">
        <f t="shared" si="20"/>
        <v>7.7085027649815672</v>
      </c>
      <c r="Q265" s="84">
        <f t="shared" si="20"/>
        <v>0.12706480304955528</v>
      </c>
    </row>
    <row r="266" spans="1:17">
      <c r="A266" s="60"/>
      <c r="B266" s="60" t="s">
        <v>181</v>
      </c>
      <c r="C266" s="79">
        <v>23.102129983615509</v>
      </c>
      <c r="D266" s="80">
        <v>72.92918259603131</v>
      </c>
      <c r="E266" s="80">
        <v>1.6748589113417076</v>
      </c>
      <c r="F266" s="80">
        <v>27.107227380302202</v>
      </c>
      <c r="G266" s="81">
        <v>0.47332969233569999</v>
      </c>
      <c r="H266" s="80">
        <v>18.449905482041586</v>
      </c>
      <c r="I266" s="80">
        <v>77.71266540642722</v>
      </c>
      <c r="J266" s="80">
        <v>1.9470699432892251</v>
      </c>
      <c r="K266" s="80">
        <v>27.051039697542535</v>
      </c>
      <c r="L266" s="80">
        <v>0.28355387523629494</v>
      </c>
      <c r="M266" s="82">
        <f t="shared" si="20"/>
        <v>-4.6522245015739223</v>
      </c>
      <c r="N266" s="83">
        <f t="shared" si="20"/>
        <v>4.7834828103959097</v>
      </c>
      <c r="O266" s="83">
        <f t="shared" si="20"/>
        <v>0.2722110319475175</v>
      </c>
      <c r="P266" s="83">
        <f t="shared" si="20"/>
        <v>-5.6187682759667013E-2</v>
      </c>
      <c r="Q266" s="84">
        <f t="shared" si="20"/>
        <v>-0.18977581709940505</v>
      </c>
    </row>
    <row r="267" spans="1:17">
      <c r="A267" s="60"/>
      <c r="B267" s="60" t="s">
        <v>182</v>
      </c>
      <c r="C267" s="79">
        <v>51.733584453385838</v>
      </c>
      <c r="D267" s="80">
        <v>44.251348343463739</v>
      </c>
      <c r="E267" s="80">
        <v>0.74479924663984243</v>
      </c>
      <c r="F267" s="80">
        <v>12.764318123448334</v>
      </c>
      <c r="G267" s="81">
        <v>0.68487287047341838</v>
      </c>
      <c r="H267" s="80">
        <v>46.516376705055947</v>
      </c>
      <c r="I267" s="80">
        <v>49.799885648942258</v>
      </c>
      <c r="J267" s="80">
        <v>0.84129706771216195</v>
      </c>
      <c r="K267" s="80">
        <v>14.579759862778729</v>
      </c>
      <c r="L267" s="80">
        <v>0.66977048109123583</v>
      </c>
      <c r="M267" s="82">
        <f t="shared" si="20"/>
        <v>-5.2172077483298906</v>
      </c>
      <c r="N267" s="83">
        <f t="shared" si="20"/>
        <v>5.5485373054785185</v>
      </c>
      <c r="O267" s="83">
        <f t="shared" si="20"/>
        <v>9.6497821072319523E-2</v>
      </c>
      <c r="P267" s="83">
        <f t="shared" si="20"/>
        <v>1.8154417393303959</v>
      </c>
      <c r="Q267" s="84">
        <f t="shared" si="20"/>
        <v>-1.5102389382182557E-2</v>
      </c>
    </row>
    <row r="268" spans="1:17">
      <c r="A268" s="60"/>
      <c r="B268" s="60" t="s">
        <v>183</v>
      </c>
      <c r="C268" s="79">
        <v>73.508395855662741</v>
      </c>
      <c r="D268" s="80">
        <v>23.073716803620339</v>
      </c>
      <c r="E268" s="80">
        <v>0.48826962010241753</v>
      </c>
      <c r="F268" s="80">
        <v>2.7628915088722161</v>
      </c>
      <c r="G268" s="81">
        <v>1.6553531022984398</v>
      </c>
      <c r="H268" s="80">
        <v>70.0259355316784</v>
      </c>
      <c r="I268" s="80">
        <v>26.812399654192909</v>
      </c>
      <c r="J268" s="80">
        <v>0.53106088674817831</v>
      </c>
      <c r="K268" s="80">
        <v>3.5321724095343954</v>
      </c>
      <c r="L268" s="80">
        <v>1.2103248116586389</v>
      </c>
      <c r="M268" s="82">
        <f t="shared" si="20"/>
        <v>-3.4824603239843412</v>
      </c>
      <c r="N268" s="83">
        <f t="shared" si="20"/>
        <v>3.7386828505725695</v>
      </c>
      <c r="O268" s="83">
        <f t="shared" si="20"/>
        <v>4.2791266645760773E-2</v>
      </c>
      <c r="P268" s="83">
        <f t="shared" si="20"/>
        <v>0.76928090066217925</v>
      </c>
      <c r="Q268" s="84">
        <f t="shared" si="20"/>
        <v>-0.44502829063980087</v>
      </c>
    </row>
    <row r="269" spans="1:17">
      <c r="A269" s="60"/>
      <c r="B269" s="60" t="s">
        <v>184</v>
      </c>
      <c r="C269" s="79">
        <v>77.192837692878953</v>
      </c>
      <c r="D269" s="80">
        <v>18.43386418021289</v>
      </c>
      <c r="E269" s="80">
        <v>0.33831174189289548</v>
      </c>
      <c r="F269" s="80">
        <v>0.87053387243171876</v>
      </c>
      <c r="G269" s="81">
        <v>2.8343922765904779</v>
      </c>
      <c r="H269" s="80">
        <v>77.013314854229577</v>
      </c>
      <c r="I269" s="80">
        <v>19.318913032717912</v>
      </c>
      <c r="J269" s="80">
        <v>0.44052863436123352</v>
      </c>
      <c r="K269" s="80">
        <v>0.70286591100331641</v>
      </c>
      <c r="L269" s="80">
        <v>2.2026431718061676</v>
      </c>
      <c r="M269" s="82">
        <f t="shared" si="20"/>
        <v>-0.17952283864937613</v>
      </c>
      <c r="N269" s="83">
        <f t="shared" si="20"/>
        <v>0.88504885250502241</v>
      </c>
      <c r="O269" s="83">
        <f t="shared" si="20"/>
        <v>0.10221689246833804</v>
      </c>
      <c r="P269" s="83">
        <f t="shared" si="20"/>
        <v>-0.16766796142840235</v>
      </c>
      <c r="Q269" s="84">
        <f t="shared" si="20"/>
        <v>-0.63174910478431023</v>
      </c>
    </row>
    <row r="270" spans="1:17">
      <c r="A270" s="60"/>
      <c r="B270" s="60" t="s">
        <v>185</v>
      </c>
      <c r="C270" s="79">
        <v>77.18518518518519</v>
      </c>
      <c r="D270" s="80">
        <v>17.18095238095238</v>
      </c>
      <c r="E270" s="80">
        <v>0.33015873015873015</v>
      </c>
      <c r="F270" s="80">
        <v>0.52910052910052907</v>
      </c>
      <c r="G270" s="81">
        <v>4.3174603174603181</v>
      </c>
      <c r="H270" s="80">
        <v>76.755293144296942</v>
      </c>
      <c r="I270" s="80">
        <v>18.284381933736977</v>
      </c>
      <c r="J270" s="80">
        <v>0.28581098868038057</v>
      </c>
      <c r="K270" s="80">
        <v>0.39110977398367869</v>
      </c>
      <c r="L270" s="80">
        <v>3.3620397878981612</v>
      </c>
      <c r="M270" s="82">
        <f t="shared" si="20"/>
        <v>-0.42989204088824806</v>
      </c>
      <c r="N270" s="83">
        <f t="shared" si="20"/>
        <v>1.103429552784597</v>
      </c>
      <c r="O270" s="83">
        <f t="shared" si="20"/>
        <v>-4.4347741478349578E-2</v>
      </c>
      <c r="P270" s="83">
        <f t="shared" si="20"/>
        <v>-0.13799075511685038</v>
      </c>
      <c r="Q270" s="84">
        <f t="shared" si="20"/>
        <v>-0.95542052956215695</v>
      </c>
    </row>
    <row r="271" spans="1:17">
      <c r="A271" s="60"/>
      <c r="B271" s="60" t="s">
        <v>186</v>
      </c>
      <c r="C271" s="79">
        <v>74.856558288484635</v>
      </c>
      <c r="D271" s="80">
        <v>16.274518525107858</v>
      </c>
      <c r="E271" s="80">
        <v>0.23128586042787885</v>
      </c>
      <c r="F271" s="80">
        <v>0.48925855090512832</v>
      </c>
      <c r="G271" s="81">
        <v>7.1342792331984164</v>
      </c>
      <c r="H271" s="80">
        <v>74.942013916660002</v>
      </c>
      <c r="I271" s="80">
        <v>18.811485243541551</v>
      </c>
      <c r="J271" s="80">
        <v>0.24394145405102777</v>
      </c>
      <c r="K271" s="80">
        <v>0.32792129888826682</v>
      </c>
      <c r="L271" s="80">
        <v>4.4749260177557382</v>
      </c>
      <c r="M271" s="82">
        <f t="shared" si="20"/>
        <v>8.5455628175367337E-2</v>
      </c>
      <c r="N271" s="83">
        <f t="shared" si="20"/>
        <v>2.5369667184336926</v>
      </c>
      <c r="O271" s="83">
        <f t="shared" si="20"/>
        <v>1.2655593623148914E-2</v>
      </c>
      <c r="P271" s="83">
        <f t="shared" si="20"/>
        <v>-0.1613372520168615</v>
      </c>
      <c r="Q271" s="84">
        <f t="shared" si="20"/>
        <v>-2.6593532154426782</v>
      </c>
    </row>
    <row r="272" spans="1:17">
      <c r="A272" s="60"/>
      <c r="B272" s="60" t="s">
        <v>187</v>
      </c>
      <c r="C272" s="79">
        <v>71.080978928470188</v>
      </c>
      <c r="D272" s="80">
        <v>17.192667485590096</v>
      </c>
      <c r="E272" s="80">
        <v>0.26929982046678635</v>
      </c>
      <c r="F272" s="80">
        <v>0.65198903902485117</v>
      </c>
      <c r="G272" s="81">
        <v>9.0900500803174893</v>
      </c>
      <c r="H272" s="80">
        <v>70.863589211618262</v>
      </c>
      <c r="I272" s="80">
        <v>19.938623789764868</v>
      </c>
      <c r="J272" s="80">
        <v>0.28959197786998619</v>
      </c>
      <c r="K272" s="80">
        <v>0.43222683264177042</v>
      </c>
      <c r="L272" s="80">
        <v>6.6562932226832645</v>
      </c>
      <c r="M272" s="82">
        <f t="shared" si="20"/>
        <v>-0.2173897168519261</v>
      </c>
      <c r="N272" s="83">
        <f t="shared" si="20"/>
        <v>2.7459563041747721</v>
      </c>
      <c r="O272" s="83">
        <f t="shared" si="20"/>
        <v>2.029215740319984E-2</v>
      </c>
      <c r="P272" s="83">
        <f t="shared" si="20"/>
        <v>-0.21976220638308075</v>
      </c>
      <c r="Q272" s="84">
        <f t="shared" si="20"/>
        <v>-2.4337568576342248</v>
      </c>
    </row>
    <row r="273" spans="1:17">
      <c r="A273" s="60"/>
      <c r="B273" s="60" t="s">
        <v>188</v>
      </c>
      <c r="C273" s="79">
        <v>68.357459949816629</v>
      </c>
      <c r="D273" s="80">
        <v>19.038795599305153</v>
      </c>
      <c r="E273" s="80">
        <v>0.28179888052499519</v>
      </c>
      <c r="F273" s="80">
        <v>0.60992086469793483</v>
      </c>
      <c r="G273" s="81">
        <v>8.4462458984751976</v>
      </c>
      <c r="H273" s="80">
        <v>67.414078294431164</v>
      </c>
      <c r="I273" s="80">
        <v>21.512589597500458</v>
      </c>
      <c r="J273" s="80">
        <v>0.28946884763830177</v>
      </c>
      <c r="K273" s="80">
        <v>0.41812166881088031</v>
      </c>
      <c r="L273" s="80">
        <v>7.3561845249035098</v>
      </c>
      <c r="M273" s="82">
        <f t="shared" si="20"/>
        <v>-0.94338165538546548</v>
      </c>
      <c r="N273" s="83">
        <f t="shared" si="20"/>
        <v>2.4737939981953048</v>
      </c>
      <c r="O273" s="83">
        <f t="shared" si="20"/>
        <v>7.6699671133065861E-3</v>
      </c>
      <c r="P273" s="83">
        <f t="shared" si="20"/>
        <v>-0.19179919588705452</v>
      </c>
      <c r="Q273" s="84">
        <f t="shared" si="20"/>
        <v>-1.0900613735716878</v>
      </c>
    </row>
    <row r="274" spans="1:17">
      <c r="A274" s="60"/>
      <c r="B274" s="60" t="s">
        <v>189</v>
      </c>
      <c r="C274" s="79">
        <v>68.79858339085807</v>
      </c>
      <c r="D274" s="80">
        <v>20.099642846423961</v>
      </c>
      <c r="E274" s="80">
        <v>0.33914583270806448</v>
      </c>
      <c r="F274" s="80">
        <v>0.21609291995558091</v>
      </c>
      <c r="G274" s="81">
        <v>6.3087127464809862</v>
      </c>
      <c r="H274" s="80">
        <v>66.400428020025231</v>
      </c>
      <c r="I274" s="80">
        <v>23.044292429395803</v>
      </c>
      <c r="J274" s="80">
        <v>0.29808537470860247</v>
      </c>
      <c r="K274" s="80">
        <v>0.22929644208354033</v>
      </c>
      <c r="L274" s="80">
        <v>5.8585240952344551</v>
      </c>
      <c r="M274" s="82">
        <f t="shared" si="20"/>
        <v>-2.3981553708328391</v>
      </c>
      <c r="N274" s="83">
        <f t="shared" si="20"/>
        <v>2.9446495829718415</v>
      </c>
      <c r="O274" s="83">
        <f t="shared" si="20"/>
        <v>-4.1060457999462008E-2</v>
      </c>
      <c r="P274" s="83">
        <f t="shared" si="20"/>
        <v>1.3203522127959416E-2</v>
      </c>
      <c r="Q274" s="84">
        <f t="shared" si="20"/>
        <v>-0.45018865124653118</v>
      </c>
    </row>
    <row r="275" spans="1:17">
      <c r="A275" s="60"/>
      <c r="B275" s="60" t="s">
        <v>190</v>
      </c>
      <c r="C275" s="79">
        <v>70.231381797053899</v>
      </c>
      <c r="D275" s="80">
        <v>20.824361734850815</v>
      </c>
      <c r="E275" s="80">
        <v>0.28709115144058239</v>
      </c>
      <c r="F275" s="80">
        <v>2.3924262620048532E-2</v>
      </c>
      <c r="G275" s="81">
        <v>4.9659933695615024</v>
      </c>
      <c r="H275" s="80">
        <v>67.730744651714801</v>
      </c>
      <c r="I275" s="80">
        <v>23.979793676394507</v>
      </c>
      <c r="J275" s="80">
        <v>0.20693222969477496</v>
      </c>
      <c r="K275" s="80">
        <v>4.8689936398770582E-2</v>
      </c>
      <c r="L275" s="80">
        <v>4.2238519825933478</v>
      </c>
      <c r="M275" s="82">
        <f t="shared" si="20"/>
        <v>-2.5006371453390983</v>
      </c>
      <c r="N275" s="83">
        <f t="shared" si="20"/>
        <v>3.1554319415436929</v>
      </c>
      <c r="O275" s="83">
        <f t="shared" si="20"/>
        <v>-8.0158921745807438E-2</v>
      </c>
      <c r="P275" s="83">
        <f t="shared" si="20"/>
        <v>2.4765673778722051E-2</v>
      </c>
      <c r="Q275" s="84">
        <f t="shared" si="20"/>
        <v>-0.74214138696815457</v>
      </c>
    </row>
    <row r="276" spans="1:17">
      <c r="A276" s="60"/>
      <c r="B276" s="60" t="s">
        <v>191</v>
      </c>
      <c r="C276" s="79">
        <v>67.751191947730888</v>
      </c>
      <c r="D276" s="80">
        <v>25.207487197598443</v>
      </c>
      <c r="E276" s="80">
        <v>0.31343810701041852</v>
      </c>
      <c r="F276" s="80">
        <v>1.3243863676496557E-2</v>
      </c>
      <c r="G276" s="81">
        <v>4.238036376478898</v>
      </c>
      <c r="H276" s="80">
        <v>68.383007513442294</v>
      </c>
      <c r="I276" s="80">
        <v>25.214542605846951</v>
      </c>
      <c r="J276" s="80">
        <v>0.24213937257415519</v>
      </c>
      <c r="K276" s="80">
        <v>1.4243492504362071E-2</v>
      </c>
      <c r="L276" s="80">
        <v>3.6926254317558667</v>
      </c>
      <c r="M276" s="82">
        <f t="shared" si="20"/>
        <v>0.63181556571140618</v>
      </c>
      <c r="N276" s="83">
        <f t="shared" si="20"/>
        <v>7.0554082485081437E-3</v>
      </c>
      <c r="O276" s="83">
        <f t="shared" si="20"/>
        <v>-7.1298734436263334E-2</v>
      </c>
      <c r="P276" s="83">
        <f t="shared" si="20"/>
        <v>9.9962882786551466E-4</v>
      </c>
      <c r="Q276" s="84">
        <f t="shared" si="20"/>
        <v>-0.54541094472303131</v>
      </c>
    </row>
    <row r="277" spans="1:17">
      <c r="A277" s="60"/>
      <c r="B277" s="60" t="s">
        <v>192</v>
      </c>
      <c r="C277" s="79">
        <v>59.575077310731871</v>
      </c>
      <c r="D277" s="80">
        <v>32.980185545756498</v>
      </c>
      <c r="E277" s="80">
        <v>0.44668422861069751</v>
      </c>
      <c r="F277" s="80">
        <v>5.7267208796243276E-3</v>
      </c>
      <c r="G277" s="81">
        <v>4.816172259764059</v>
      </c>
      <c r="H277" s="80">
        <v>64.031356053725915</v>
      </c>
      <c r="I277" s="80">
        <v>30.347497729554036</v>
      </c>
      <c r="J277" s="80">
        <v>0.30113283303857369</v>
      </c>
      <c r="K277" s="80">
        <v>9.5597724774150374E-3</v>
      </c>
      <c r="L277" s="80">
        <v>3.3937192294823384</v>
      </c>
      <c r="M277" s="82">
        <f t="shared" si="20"/>
        <v>4.4562787429940443</v>
      </c>
      <c r="N277" s="83">
        <f t="shared" si="20"/>
        <v>-2.6326878162024627</v>
      </c>
      <c r="O277" s="83">
        <f t="shared" si="20"/>
        <v>-0.14555139557212382</v>
      </c>
      <c r="P277" s="83">
        <f t="shared" si="20"/>
        <v>3.8330515977907098E-3</v>
      </c>
      <c r="Q277" s="84">
        <f t="shared" si="20"/>
        <v>-1.4224530302817207</v>
      </c>
    </row>
    <row r="278" spans="1:17">
      <c r="A278" s="60"/>
      <c r="B278" s="60" t="s">
        <v>193</v>
      </c>
      <c r="C278" s="79">
        <v>51.61722659042173</v>
      </c>
      <c r="D278" s="80">
        <v>39.644388849177986</v>
      </c>
      <c r="E278" s="80">
        <v>0.61651179413867052</v>
      </c>
      <c r="F278" s="80">
        <v>0</v>
      </c>
      <c r="G278" s="81">
        <v>5.5932809149392426</v>
      </c>
      <c r="H278" s="80">
        <v>53.543731876728032</v>
      </c>
      <c r="I278" s="80">
        <v>40.508463146537188</v>
      </c>
      <c r="J278" s="80">
        <v>0.4720480140265696</v>
      </c>
      <c r="K278" s="80">
        <v>0</v>
      </c>
      <c r="L278" s="80">
        <v>3.8033582844426461</v>
      </c>
      <c r="M278" s="82">
        <f t="shared" si="20"/>
        <v>1.9265052863063019</v>
      </c>
      <c r="N278" s="83">
        <f t="shared" si="20"/>
        <v>0.8640742973592026</v>
      </c>
      <c r="O278" s="83">
        <f t="shared" si="20"/>
        <v>-0.14446378011210093</v>
      </c>
      <c r="P278" s="83">
        <f t="shared" si="20"/>
        <v>0</v>
      </c>
      <c r="Q278" s="84">
        <f t="shared" si="20"/>
        <v>-1.7899226304965965</v>
      </c>
    </row>
    <row r="279" spans="1:17">
      <c r="A279" s="60"/>
      <c r="B279" s="60" t="s">
        <v>194</v>
      </c>
      <c r="C279" s="79">
        <v>41.029715556968057</v>
      </c>
      <c r="D279" s="80">
        <v>48.625456856825046</v>
      </c>
      <c r="E279" s="80">
        <v>1.2871444462100747</v>
      </c>
      <c r="F279" s="80">
        <v>0</v>
      </c>
      <c r="G279" s="81">
        <v>6.1655808040680116</v>
      </c>
      <c r="H279" s="80">
        <v>42.916215417938368</v>
      </c>
      <c r="I279" s="80">
        <v>49.394506251846018</v>
      </c>
      <c r="J279" s="80">
        <v>1.1026878015161956</v>
      </c>
      <c r="K279" s="80">
        <v>0</v>
      </c>
      <c r="L279" s="80">
        <v>4.3319877916707688</v>
      </c>
      <c r="M279" s="82">
        <f t="shared" si="20"/>
        <v>1.8864998609703107</v>
      </c>
      <c r="N279" s="83">
        <f t="shared" si="20"/>
        <v>0.76904939502097136</v>
      </c>
      <c r="O279" s="83">
        <f t="shared" si="20"/>
        <v>-0.18445664469387912</v>
      </c>
      <c r="P279" s="83">
        <f t="shared" si="20"/>
        <v>0</v>
      </c>
      <c r="Q279" s="84">
        <f t="shared" si="20"/>
        <v>-1.8335930123972428</v>
      </c>
    </row>
    <row r="280" spans="1:17">
      <c r="A280" s="60"/>
      <c r="B280" s="60" t="s">
        <v>195</v>
      </c>
      <c r="C280" s="79">
        <v>0</v>
      </c>
      <c r="D280" s="80">
        <v>56.270764119601324</v>
      </c>
      <c r="E280" s="80">
        <v>0.99667774086378735</v>
      </c>
      <c r="F280" s="80">
        <v>5.2740863787375414</v>
      </c>
      <c r="G280" s="81">
        <v>0</v>
      </c>
      <c r="H280" s="80">
        <v>0</v>
      </c>
      <c r="I280" s="80">
        <v>93.931398416886552</v>
      </c>
      <c r="J280" s="80">
        <v>0.59366754617414241</v>
      </c>
      <c r="K280" s="80">
        <v>12.071240105540896</v>
      </c>
      <c r="L280" s="80">
        <v>0</v>
      </c>
      <c r="M280" s="82">
        <f t="shared" si="20"/>
        <v>0</v>
      </c>
      <c r="N280" s="83">
        <f t="shared" si="20"/>
        <v>37.660634297285227</v>
      </c>
      <c r="O280" s="83">
        <f t="shared" si="20"/>
        <v>-0.40301019468964494</v>
      </c>
      <c r="P280" s="83">
        <f t="shared" si="20"/>
        <v>6.7971537268033551</v>
      </c>
      <c r="Q280" s="84">
        <f t="shared" si="20"/>
        <v>0</v>
      </c>
    </row>
    <row r="281" spans="1:17">
      <c r="A281" s="60"/>
      <c r="B281" s="60" t="s">
        <v>196</v>
      </c>
      <c r="C281" s="79">
        <v>62.927997421078089</v>
      </c>
      <c r="D281" s="80">
        <v>28.850537659167834</v>
      </c>
      <c r="E281" s="80">
        <v>0.44094959589214583</v>
      </c>
      <c r="F281" s="80">
        <v>1.2664348707085127E-2</v>
      </c>
      <c r="G281" s="81">
        <v>4.9137672983490299</v>
      </c>
      <c r="H281" s="80">
        <v>62.850137106812284</v>
      </c>
      <c r="I281" s="80">
        <v>30.260830502288233</v>
      </c>
      <c r="J281" s="80">
        <v>0.35657130022180422</v>
      </c>
      <c r="K281" s="80">
        <v>2.0589418910445387E-2</v>
      </c>
      <c r="L281" s="80">
        <v>3.8736184031969754</v>
      </c>
      <c r="M281" s="82">
        <f t="shared" si="20"/>
        <v>-7.7860314265805641E-2</v>
      </c>
      <c r="N281" s="83">
        <f t="shared" si="20"/>
        <v>1.4102928431203985</v>
      </c>
      <c r="O281" s="83">
        <f t="shared" si="20"/>
        <v>-8.4378295670341608E-2</v>
      </c>
      <c r="P281" s="83">
        <f t="shared" si="20"/>
        <v>7.9250702033602603E-3</v>
      </c>
      <c r="Q281" s="84">
        <f t="shared" si="20"/>
        <v>-1.0401488951520546</v>
      </c>
    </row>
    <row r="282" spans="1:17">
      <c r="A282" s="85"/>
      <c r="B282" s="85" t="s">
        <v>197</v>
      </c>
      <c r="C282" s="87">
        <v>53.687011760666145</v>
      </c>
      <c r="D282" s="88">
        <v>37.931725183849828</v>
      </c>
      <c r="E282" s="88">
        <v>0.65241651643917931</v>
      </c>
      <c r="F282" s="88">
        <v>2.861475949294646E-3</v>
      </c>
      <c r="G282" s="89">
        <v>5.3080378859415687</v>
      </c>
      <c r="H282" s="88">
        <v>55.971856143943185</v>
      </c>
      <c r="I282" s="88">
        <v>37.843901801468185</v>
      </c>
      <c r="J282" s="88">
        <v>0.53368767290391439</v>
      </c>
      <c r="K282" s="88">
        <v>4.3566340645217506E-3</v>
      </c>
      <c r="L282" s="88">
        <v>3.73363539329514</v>
      </c>
      <c r="M282" s="90">
        <f t="shared" si="20"/>
        <v>2.28484438327704</v>
      </c>
      <c r="N282" s="91">
        <f t="shared" si="20"/>
        <v>-8.7823382381643E-2</v>
      </c>
      <c r="O282" s="91">
        <f t="shared" si="20"/>
        <v>-0.11872884353526492</v>
      </c>
      <c r="P282" s="91">
        <f t="shared" si="20"/>
        <v>1.4951581152271047E-3</v>
      </c>
      <c r="Q282" s="92">
        <f t="shared" si="20"/>
        <v>-1.5744024926464286</v>
      </c>
    </row>
    <row r="283" spans="1:17">
      <c r="A283" s="70"/>
      <c r="B283" s="70" t="s">
        <v>198</v>
      </c>
      <c r="C283" s="79">
        <v>74.835605233214366</v>
      </c>
      <c r="D283" s="80">
        <v>16.285020997747139</v>
      </c>
      <c r="E283" s="80">
        <v>0.24767745266938715</v>
      </c>
      <c r="F283" s="80">
        <v>2.0750983626783897</v>
      </c>
      <c r="G283" s="81">
        <v>5.5599475399048588</v>
      </c>
      <c r="H283" s="73">
        <v>74.847892074198981</v>
      </c>
      <c r="I283" s="73">
        <v>18.022259696458683</v>
      </c>
      <c r="J283" s="73">
        <v>0.24238336143901068</v>
      </c>
      <c r="K283" s="73">
        <v>2.1234401349072516</v>
      </c>
      <c r="L283" s="73">
        <v>4.345812254075323</v>
      </c>
      <c r="M283" s="82">
        <f t="shared" si="20"/>
        <v>1.2286840984614855E-2</v>
      </c>
      <c r="N283" s="83">
        <f t="shared" si="20"/>
        <v>1.7372386987115433</v>
      </c>
      <c r="O283" s="83">
        <f t="shared" si="20"/>
        <v>-5.2940912303764687E-3</v>
      </c>
      <c r="P283" s="83">
        <f t="shared" si="20"/>
        <v>4.8341772228861934E-2</v>
      </c>
      <c r="Q283" s="84">
        <f t="shared" si="20"/>
        <v>-1.2141352858295358</v>
      </c>
    </row>
    <row r="284" spans="1:17">
      <c r="A284" s="60"/>
      <c r="B284" s="60" t="s">
        <v>179</v>
      </c>
      <c r="C284" s="79">
        <v>0</v>
      </c>
      <c r="D284" s="80">
        <v>0</v>
      </c>
      <c r="E284" s="80">
        <v>0</v>
      </c>
      <c r="F284" s="80">
        <v>0</v>
      </c>
      <c r="G284" s="81">
        <v>0</v>
      </c>
      <c r="H284" s="80">
        <v>0</v>
      </c>
      <c r="I284" s="80">
        <v>0</v>
      </c>
      <c r="J284" s="80">
        <v>0</v>
      </c>
      <c r="K284" s="80">
        <v>0</v>
      </c>
      <c r="L284" s="80">
        <v>0</v>
      </c>
      <c r="M284" s="82">
        <f t="shared" si="20"/>
        <v>0</v>
      </c>
      <c r="N284" s="83">
        <f t="shared" si="20"/>
        <v>0</v>
      </c>
      <c r="O284" s="83">
        <f t="shared" si="20"/>
        <v>0</v>
      </c>
      <c r="P284" s="83">
        <f t="shared" si="20"/>
        <v>0</v>
      </c>
      <c r="Q284" s="84">
        <f t="shared" si="20"/>
        <v>0</v>
      </c>
    </row>
    <row r="285" spans="1:17">
      <c r="A285" s="60"/>
      <c r="B285" s="60" t="s">
        <v>180</v>
      </c>
      <c r="C285" s="79">
        <v>4.6610169491525424</v>
      </c>
      <c r="D285" s="80">
        <v>94.491525423728817</v>
      </c>
      <c r="E285" s="80">
        <v>1.2711864406779663</v>
      </c>
      <c r="F285" s="80">
        <v>46.89265536723164</v>
      </c>
      <c r="G285" s="81">
        <v>0</v>
      </c>
      <c r="H285" s="80">
        <v>5.0653594771241828</v>
      </c>
      <c r="I285" s="80">
        <v>92.973856209150327</v>
      </c>
      <c r="J285" s="80">
        <v>0.81699346405228768</v>
      </c>
      <c r="K285" s="80">
        <v>57.51633986928104</v>
      </c>
      <c r="L285" s="80">
        <v>0</v>
      </c>
      <c r="M285" s="82">
        <f t="shared" si="20"/>
        <v>0.40434252797164039</v>
      </c>
      <c r="N285" s="83">
        <f t="shared" si="20"/>
        <v>-1.5176692145784898</v>
      </c>
      <c r="O285" s="83">
        <f t="shared" si="20"/>
        <v>-0.45419297662567859</v>
      </c>
      <c r="P285" s="83">
        <f t="shared" si="20"/>
        <v>10.6236845020494</v>
      </c>
      <c r="Q285" s="84">
        <f t="shared" si="20"/>
        <v>0</v>
      </c>
    </row>
    <row r="286" spans="1:17">
      <c r="A286" s="60"/>
      <c r="B286" s="60" t="s">
        <v>181</v>
      </c>
      <c r="C286" s="79">
        <v>26.749167063303187</v>
      </c>
      <c r="D286" s="80">
        <v>69.75249881009043</v>
      </c>
      <c r="E286" s="80">
        <v>1.2375059495478342</v>
      </c>
      <c r="F286" s="80">
        <v>33.769633507853399</v>
      </c>
      <c r="G286" s="81">
        <v>0.54735840076154219</v>
      </c>
      <c r="H286" s="80">
        <v>21.500908854842898</v>
      </c>
      <c r="I286" s="80">
        <v>75.253180991950146</v>
      </c>
      <c r="J286" s="80">
        <v>1.5061023110880292</v>
      </c>
      <c r="K286" s="80">
        <v>34.614385873799016</v>
      </c>
      <c r="L286" s="80">
        <v>0.28564009348221242</v>
      </c>
      <c r="M286" s="82">
        <f t="shared" si="20"/>
        <v>-5.2482582084602889</v>
      </c>
      <c r="N286" s="83">
        <f t="shared" si="20"/>
        <v>5.500682181859716</v>
      </c>
      <c r="O286" s="83">
        <f t="shared" si="20"/>
        <v>0.26859636154019495</v>
      </c>
      <c r="P286" s="83">
        <f t="shared" si="20"/>
        <v>0.84475236594561665</v>
      </c>
      <c r="Q286" s="84">
        <f t="shared" si="20"/>
        <v>-0.26171830727932976</v>
      </c>
    </row>
    <row r="287" spans="1:17">
      <c r="A287" s="60"/>
      <c r="B287" s="60" t="s">
        <v>182</v>
      </c>
      <c r="C287" s="79">
        <v>56.560993126090075</v>
      </c>
      <c r="D287" s="80">
        <v>40.032830614548068</v>
      </c>
      <c r="E287" s="80">
        <v>0.48219965117472041</v>
      </c>
      <c r="F287" s="80">
        <v>14.507027803426695</v>
      </c>
      <c r="G287" s="81">
        <v>0.67713142505386281</v>
      </c>
      <c r="H287" s="80">
        <v>51.347320274435717</v>
      </c>
      <c r="I287" s="80">
        <v>45.391269762354582</v>
      </c>
      <c r="J287" s="80">
        <v>0.71591926021676444</v>
      </c>
      <c r="K287" s="80">
        <v>17.172118922143781</v>
      </c>
      <c r="L287" s="80">
        <v>0.63637267574823508</v>
      </c>
      <c r="M287" s="82">
        <f t="shared" si="20"/>
        <v>-5.2136728516543585</v>
      </c>
      <c r="N287" s="83">
        <f t="shared" si="20"/>
        <v>5.3584391478065143</v>
      </c>
      <c r="O287" s="83">
        <f t="shared" si="20"/>
        <v>0.23371960904204403</v>
      </c>
      <c r="P287" s="83">
        <f t="shared" si="20"/>
        <v>2.6650911187170863</v>
      </c>
      <c r="Q287" s="84">
        <f t="shared" si="20"/>
        <v>-4.0758749305627728E-2</v>
      </c>
    </row>
    <row r="288" spans="1:17">
      <c r="A288" s="60"/>
      <c r="B288" s="60" t="s">
        <v>183</v>
      </c>
      <c r="C288" s="79">
        <v>77.95438838977195</v>
      </c>
      <c r="D288" s="80">
        <v>18.825155494125777</v>
      </c>
      <c r="E288" s="80">
        <v>0.31789910158949553</v>
      </c>
      <c r="F288" s="80">
        <v>3.04077401520387</v>
      </c>
      <c r="G288" s="81">
        <v>1.6171389080856944</v>
      </c>
      <c r="H288" s="80">
        <v>74.40854010386613</v>
      </c>
      <c r="I288" s="80">
        <v>22.814483554529716</v>
      </c>
      <c r="J288" s="80">
        <v>0.36064627813040967</v>
      </c>
      <c r="K288" s="80">
        <v>3.9743219849971148</v>
      </c>
      <c r="L288" s="80">
        <v>1.1324293133294865</v>
      </c>
      <c r="M288" s="82">
        <f t="shared" si="20"/>
        <v>-3.5458482859058194</v>
      </c>
      <c r="N288" s="83">
        <f t="shared" si="20"/>
        <v>3.9893280604039383</v>
      </c>
      <c r="O288" s="83">
        <f t="shared" si="20"/>
        <v>4.2747176540914145E-2</v>
      </c>
      <c r="P288" s="83">
        <f t="shared" si="20"/>
        <v>0.93354796979324473</v>
      </c>
      <c r="Q288" s="84">
        <f t="shared" si="20"/>
        <v>-0.4847095947562079</v>
      </c>
    </row>
    <row r="289" spans="1:17">
      <c r="A289" s="60"/>
      <c r="B289" s="60" t="s">
        <v>184</v>
      </c>
      <c r="C289" s="79">
        <v>80.491105955143084</v>
      </c>
      <c r="D289" s="80">
        <v>15.289056457849961</v>
      </c>
      <c r="E289" s="80">
        <v>0.2465197215777262</v>
      </c>
      <c r="F289" s="80">
        <v>0.99574632637277649</v>
      </c>
      <c r="G289" s="81">
        <v>2.8857308584686776</v>
      </c>
      <c r="H289" s="80">
        <v>80.726725684198342</v>
      </c>
      <c r="I289" s="80">
        <v>15.853729097957531</v>
      </c>
      <c r="J289" s="80">
        <v>0.27772956084013195</v>
      </c>
      <c r="K289" s="80">
        <v>0.79847248741537935</v>
      </c>
      <c r="L289" s="80">
        <v>2.1234739339235089</v>
      </c>
      <c r="M289" s="82">
        <f t="shared" si="20"/>
        <v>0.23561972905525863</v>
      </c>
      <c r="N289" s="83">
        <f t="shared" si="20"/>
        <v>0.56467264010757034</v>
      </c>
      <c r="O289" s="83">
        <f t="shared" si="20"/>
        <v>3.1209839262405753E-2</v>
      </c>
      <c r="P289" s="83">
        <f t="shared" si="20"/>
        <v>-0.19727383895739714</v>
      </c>
      <c r="Q289" s="84">
        <f t="shared" si="20"/>
        <v>-0.76225692454516869</v>
      </c>
    </row>
    <row r="290" spans="1:17">
      <c r="A290" s="60"/>
      <c r="B290" s="60" t="s">
        <v>185</v>
      </c>
      <c r="C290" s="79">
        <v>79.804971705739689</v>
      </c>
      <c r="D290" s="80">
        <v>14.601859337105902</v>
      </c>
      <c r="E290" s="80">
        <v>0.28799514955537592</v>
      </c>
      <c r="F290" s="80">
        <v>0.62651576394502828</v>
      </c>
      <c r="G290" s="81">
        <v>4.481608730800323</v>
      </c>
      <c r="H290" s="80">
        <v>79.600776769182133</v>
      </c>
      <c r="I290" s="80">
        <v>15.60764124102425</v>
      </c>
      <c r="J290" s="80">
        <v>0.21677279501422572</v>
      </c>
      <c r="K290" s="80">
        <v>0.45160998961297028</v>
      </c>
      <c r="L290" s="80">
        <v>3.3690105225127582</v>
      </c>
      <c r="M290" s="82">
        <f t="shared" si="20"/>
        <v>-0.20419493655755616</v>
      </c>
      <c r="N290" s="83">
        <f t="shared" si="20"/>
        <v>1.0057819039183489</v>
      </c>
      <c r="O290" s="83">
        <f t="shared" si="20"/>
        <v>-7.1222354541150196E-2</v>
      </c>
      <c r="P290" s="83">
        <f t="shared" si="20"/>
        <v>-0.17490577433205801</v>
      </c>
      <c r="Q290" s="84">
        <f t="shared" si="20"/>
        <v>-1.1125982082875647</v>
      </c>
    </row>
    <row r="291" spans="1:17">
      <c r="A291" s="60"/>
      <c r="B291" s="60" t="s">
        <v>186</v>
      </c>
      <c r="C291" s="79">
        <v>77.790395846852689</v>
      </c>
      <c r="D291" s="80">
        <v>13.248972528661044</v>
      </c>
      <c r="E291" s="80">
        <v>0.16764006056673156</v>
      </c>
      <c r="F291" s="80">
        <v>0.57322085226043695</v>
      </c>
      <c r="G291" s="81">
        <v>7.3869781527146881</v>
      </c>
      <c r="H291" s="80">
        <v>78.069006367540354</v>
      </c>
      <c r="I291" s="80">
        <v>15.662174835875414</v>
      </c>
      <c r="J291" s="80">
        <v>0.16289056715533837</v>
      </c>
      <c r="K291" s="80">
        <v>0.39488622340688084</v>
      </c>
      <c r="L291" s="80">
        <v>4.6596574362011944</v>
      </c>
      <c r="M291" s="82">
        <f t="shared" si="20"/>
        <v>0.27861052068766412</v>
      </c>
      <c r="N291" s="83">
        <f t="shared" si="20"/>
        <v>2.4132023072143696</v>
      </c>
      <c r="O291" s="83">
        <f t="shared" si="20"/>
        <v>-4.7494934113931908E-3</v>
      </c>
      <c r="P291" s="83">
        <f t="shared" si="20"/>
        <v>-0.17833462885355611</v>
      </c>
      <c r="Q291" s="84">
        <f t="shared" si="20"/>
        <v>-2.7273207165134936</v>
      </c>
    </row>
    <row r="292" spans="1:17">
      <c r="A292" s="60"/>
      <c r="B292" s="60" t="s">
        <v>187</v>
      </c>
      <c r="C292" s="79">
        <v>73.890755823887915</v>
      </c>
      <c r="D292" s="80">
        <v>13.738110155493535</v>
      </c>
      <c r="E292" s="80">
        <v>0.18795921854530956</v>
      </c>
      <c r="F292" s="80">
        <v>0.78031554365780031</v>
      </c>
      <c r="G292" s="81">
        <v>9.756792162670159</v>
      </c>
      <c r="H292" s="80">
        <v>75.390226894813068</v>
      </c>
      <c r="I292" s="80">
        <v>15.255055516815963</v>
      </c>
      <c r="J292" s="80">
        <v>0.20919379928123158</v>
      </c>
      <c r="K292" s="80">
        <v>0.53103041356004932</v>
      </c>
      <c r="L292" s="80">
        <v>6.9999463605642864</v>
      </c>
      <c r="M292" s="82">
        <f t="shared" si="20"/>
        <v>1.4994710709251535</v>
      </c>
      <c r="N292" s="83">
        <f t="shared" si="20"/>
        <v>1.5169453613224277</v>
      </c>
      <c r="O292" s="83">
        <f t="shared" si="20"/>
        <v>2.1234580735922021E-2</v>
      </c>
      <c r="P292" s="83">
        <f t="shared" si="20"/>
        <v>-0.249285130097751</v>
      </c>
      <c r="Q292" s="84">
        <f t="shared" si="20"/>
        <v>-2.7568458021058726</v>
      </c>
    </row>
    <row r="293" spans="1:17">
      <c r="A293" s="60"/>
      <c r="B293" s="60" t="s">
        <v>188</v>
      </c>
      <c r="C293" s="79">
        <v>72.618010000458739</v>
      </c>
      <c r="D293" s="80">
        <v>13.959355933758429</v>
      </c>
      <c r="E293" s="80">
        <v>0.16973255653929081</v>
      </c>
      <c r="F293" s="80">
        <v>0.72021652369374745</v>
      </c>
      <c r="G293" s="81">
        <v>9.0279370613330876</v>
      </c>
      <c r="H293" s="80">
        <v>72.407772458462404</v>
      </c>
      <c r="I293" s="80">
        <v>15.606871303858069</v>
      </c>
      <c r="J293" s="80">
        <v>0.17459870459025625</v>
      </c>
      <c r="K293" s="80">
        <v>0.51253168121655868</v>
      </c>
      <c r="L293" s="80">
        <v>8.0765981413686276</v>
      </c>
      <c r="M293" s="82">
        <f t="shared" si="20"/>
        <v>-0.21023754199633515</v>
      </c>
      <c r="N293" s="83">
        <f t="shared" si="20"/>
        <v>1.6475153700996401</v>
      </c>
      <c r="O293" s="83">
        <f t="shared" si="20"/>
        <v>4.8661480509654409E-3</v>
      </c>
      <c r="P293" s="83">
        <f t="shared" si="20"/>
        <v>-0.20768484247718877</v>
      </c>
      <c r="Q293" s="84">
        <f t="shared" si="20"/>
        <v>-0.95133891996445996</v>
      </c>
    </row>
    <row r="294" spans="1:17">
      <c r="A294" s="60"/>
      <c r="B294" s="60" t="s">
        <v>189</v>
      </c>
      <c r="C294" s="79">
        <v>75.903088508130523</v>
      </c>
      <c r="D294" s="80">
        <v>12.215795409072721</v>
      </c>
      <c r="E294" s="80">
        <v>0.19280439448506675</v>
      </c>
      <c r="F294" s="80">
        <v>0.26192295099858126</v>
      </c>
      <c r="G294" s="81">
        <v>6.671759612936083</v>
      </c>
      <c r="H294" s="80">
        <v>73.27173963508055</v>
      </c>
      <c r="I294" s="80">
        <v>15.460327777519847</v>
      </c>
      <c r="J294" s="80">
        <v>0.18570964297321138</v>
      </c>
      <c r="K294" s="80">
        <v>0.27856446445981708</v>
      </c>
      <c r="L294" s="80">
        <v>6.2119875574539209</v>
      </c>
      <c r="M294" s="82">
        <f t="shared" si="20"/>
        <v>-2.6313488730499728</v>
      </c>
      <c r="N294" s="83">
        <f t="shared" si="20"/>
        <v>3.2445323684471266</v>
      </c>
      <c r="O294" s="83">
        <f t="shared" si="20"/>
        <v>-7.0947515118553739E-3</v>
      </c>
      <c r="P294" s="83">
        <f t="shared" si="20"/>
        <v>1.6641513461235824E-2</v>
      </c>
      <c r="Q294" s="84">
        <f t="shared" si="20"/>
        <v>-0.45977205548216205</v>
      </c>
    </row>
    <row r="295" spans="1:17">
      <c r="A295" s="60"/>
      <c r="B295" s="60" t="s">
        <v>190</v>
      </c>
      <c r="C295" s="79">
        <v>80.612027447470481</v>
      </c>
      <c r="D295" s="80">
        <v>9.9433150066061451</v>
      </c>
      <c r="E295" s="80">
        <v>0.19179133103183738</v>
      </c>
      <c r="F295" s="80">
        <v>2.5572177470911651E-2</v>
      </c>
      <c r="G295" s="81">
        <v>5.3147508843711373</v>
      </c>
      <c r="H295" s="80">
        <v>77.685316562488012</v>
      </c>
      <c r="I295" s="80">
        <v>13.444798097940714</v>
      </c>
      <c r="J295" s="80">
        <v>0.11887870537255053</v>
      </c>
      <c r="K295" s="80">
        <v>4.9852360317521188E-2</v>
      </c>
      <c r="L295" s="80">
        <v>4.4867124285769071</v>
      </c>
      <c r="M295" s="82">
        <f t="shared" si="20"/>
        <v>-2.9267108849824695</v>
      </c>
      <c r="N295" s="83">
        <f t="shared" si="20"/>
        <v>3.5014830913345687</v>
      </c>
      <c r="O295" s="83">
        <f t="shared" si="20"/>
        <v>-7.2912625659286842E-2</v>
      </c>
      <c r="P295" s="83">
        <f t="shared" si="20"/>
        <v>2.4280182846609537E-2</v>
      </c>
      <c r="Q295" s="84">
        <f t="shared" si="20"/>
        <v>-0.82803845579423019</v>
      </c>
    </row>
    <row r="296" spans="1:17">
      <c r="A296" s="60"/>
      <c r="B296" s="60" t="s">
        <v>191</v>
      </c>
      <c r="C296" s="79">
        <v>82.177579946116907</v>
      </c>
      <c r="D296" s="80">
        <v>10.395923626566709</v>
      </c>
      <c r="E296" s="80">
        <v>0.15227831791027294</v>
      </c>
      <c r="F296" s="80">
        <v>1.7570575143493028E-2</v>
      </c>
      <c r="G296" s="81">
        <v>4.6327749795009954</v>
      </c>
      <c r="H296" s="80">
        <v>82.376275028333964</v>
      </c>
      <c r="I296" s="80">
        <v>10.861352474499434</v>
      </c>
      <c r="J296" s="80">
        <v>0.1416698148847752</v>
      </c>
      <c r="K296" s="80">
        <v>1.8889308651303362E-2</v>
      </c>
      <c r="L296" s="80">
        <v>4.0187004155647905</v>
      </c>
      <c r="M296" s="82">
        <f t="shared" si="20"/>
        <v>0.19869508221705701</v>
      </c>
      <c r="N296" s="83">
        <f t="shared" si="20"/>
        <v>0.46542884793272421</v>
      </c>
      <c r="O296" s="83">
        <f t="shared" si="20"/>
        <v>-1.0608503025497734E-2</v>
      </c>
      <c r="P296" s="83">
        <f t="shared" si="20"/>
        <v>1.3187335078103345E-3</v>
      </c>
      <c r="Q296" s="84">
        <f t="shared" si="20"/>
        <v>-0.61407456393620485</v>
      </c>
    </row>
    <row r="297" spans="1:17">
      <c r="A297" s="60"/>
      <c r="B297" s="60" t="s">
        <v>192</v>
      </c>
      <c r="C297" s="79">
        <v>80.111683848797256</v>
      </c>
      <c r="D297" s="80">
        <v>11.537800687285223</v>
      </c>
      <c r="E297" s="80">
        <v>0.16323024054982818</v>
      </c>
      <c r="F297" s="80">
        <v>8.5910652920962206E-3</v>
      </c>
      <c r="G297" s="81">
        <v>5.7731958762886597</v>
      </c>
      <c r="H297" s="80">
        <v>82.898932483016779</v>
      </c>
      <c r="I297" s="80">
        <v>11.264383751559684</v>
      </c>
      <c r="J297" s="80">
        <v>9.7046998474975735E-2</v>
      </c>
      <c r="K297" s="80">
        <v>1.3863856924996535E-2</v>
      </c>
      <c r="L297" s="80">
        <v>3.7501732982115628</v>
      </c>
      <c r="M297" s="82">
        <f t="shared" si="20"/>
        <v>2.7872486342195231</v>
      </c>
      <c r="N297" s="83">
        <f t="shared" si="20"/>
        <v>-0.27341693572553893</v>
      </c>
      <c r="O297" s="83">
        <f t="shared" si="20"/>
        <v>-6.6183242074852447E-2</v>
      </c>
      <c r="P297" s="83">
        <f t="shared" si="20"/>
        <v>5.2727916329003144E-3</v>
      </c>
      <c r="Q297" s="84">
        <f t="shared" si="20"/>
        <v>-2.023022578077097</v>
      </c>
    </row>
    <row r="298" spans="1:17">
      <c r="A298" s="60"/>
      <c r="B298" s="60" t="s">
        <v>193</v>
      </c>
      <c r="C298" s="79">
        <v>75.3438995215311</v>
      </c>
      <c r="D298" s="80">
        <v>14.339114832535884</v>
      </c>
      <c r="E298" s="80">
        <v>0.14952153110047847</v>
      </c>
      <c r="F298" s="80">
        <v>0</v>
      </c>
      <c r="G298" s="81">
        <v>7.2517942583732049</v>
      </c>
      <c r="H298" s="80">
        <v>79.505178365937851</v>
      </c>
      <c r="I298" s="80">
        <v>13.40621403912543</v>
      </c>
      <c r="J298" s="80">
        <v>0.20713463751438435</v>
      </c>
      <c r="K298" s="80">
        <v>0</v>
      </c>
      <c r="L298" s="80">
        <v>4.8791714614499426</v>
      </c>
      <c r="M298" s="82">
        <f t="shared" si="20"/>
        <v>4.1612788444067519</v>
      </c>
      <c r="N298" s="83">
        <f t="shared" si="20"/>
        <v>-0.93290079341045384</v>
      </c>
      <c r="O298" s="83">
        <f t="shared" si="20"/>
        <v>5.7613106413905879E-2</v>
      </c>
      <c r="P298" s="83">
        <f t="shared" si="20"/>
        <v>0</v>
      </c>
      <c r="Q298" s="84">
        <f t="shared" si="20"/>
        <v>-2.3726227969232623</v>
      </c>
    </row>
    <row r="299" spans="1:17">
      <c r="A299" s="60"/>
      <c r="B299" s="60" t="s">
        <v>194</v>
      </c>
      <c r="C299" s="79">
        <v>64.81421647819063</v>
      </c>
      <c r="D299" s="80">
        <v>21.647819063004846</v>
      </c>
      <c r="E299" s="80">
        <v>0.3877221324717286</v>
      </c>
      <c r="F299" s="80">
        <v>0</v>
      </c>
      <c r="G299" s="81">
        <v>9.1760904684975753</v>
      </c>
      <c r="H299" s="80">
        <v>69.467956469165657</v>
      </c>
      <c r="I299" s="80">
        <v>20.314389359129382</v>
      </c>
      <c r="J299" s="80">
        <v>0.32245062474808545</v>
      </c>
      <c r="K299" s="80">
        <v>0</v>
      </c>
      <c r="L299" s="80">
        <v>6.2877871825876657</v>
      </c>
      <c r="M299" s="82">
        <f t="shared" si="20"/>
        <v>4.6537399909750263</v>
      </c>
      <c r="N299" s="83">
        <f t="shared" si="20"/>
        <v>-1.3334297038754634</v>
      </c>
      <c r="O299" s="83">
        <f t="shared" si="20"/>
        <v>-6.5271507723643152E-2</v>
      </c>
      <c r="P299" s="83">
        <f t="shared" si="20"/>
        <v>0</v>
      </c>
      <c r="Q299" s="84">
        <f t="shared" si="20"/>
        <v>-2.8883032859099096</v>
      </c>
    </row>
    <row r="300" spans="1:17">
      <c r="A300" s="60"/>
      <c r="B300" s="60" t="s">
        <v>195</v>
      </c>
      <c r="C300" s="79">
        <v>0</v>
      </c>
      <c r="D300" s="80">
        <v>52.617936754795238</v>
      </c>
      <c r="E300" s="80">
        <v>0.72576464489372727</v>
      </c>
      <c r="F300" s="80">
        <v>6.4282011404872996</v>
      </c>
      <c r="G300" s="81">
        <v>0</v>
      </c>
      <c r="H300" s="80">
        <v>0</v>
      </c>
      <c r="I300" s="80">
        <v>92.960462873674061</v>
      </c>
      <c r="J300" s="80">
        <v>0.57859209257473487</v>
      </c>
      <c r="K300" s="80">
        <v>16.586306653809064</v>
      </c>
      <c r="L300" s="80">
        <v>0</v>
      </c>
      <c r="M300" s="82">
        <f t="shared" si="20"/>
        <v>0</v>
      </c>
      <c r="N300" s="83">
        <f t="shared" si="20"/>
        <v>40.342526118878823</v>
      </c>
      <c r="O300" s="83">
        <f t="shared" si="20"/>
        <v>-0.1471725523189924</v>
      </c>
      <c r="P300" s="83">
        <f t="shared" si="20"/>
        <v>10.158105513321765</v>
      </c>
      <c r="Q300" s="84">
        <f t="shared" si="20"/>
        <v>0</v>
      </c>
    </row>
    <row r="301" spans="1:17">
      <c r="A301" s="60"/>
      <c r="B301" s="60" t="s">
        <v>196</v>
      </c>
      <c r="C301" s="79">
        <v>79.591672046481605</v>
      </c>
      <c r="D301" s="80">
        <v>11.42672692059393</v>
      </c>
      <c r="E301" s="80">
        <v>0.18076178179470626</v>
      </c>
      <c r="F301" s="80">
        <v>1.6139444803098771E-2</v>
      </c>
      <c r="G301" s="81">
        <v>5.6149128469980631</v>
      </c>
      <c r="H301" s="80">
        <v>79.671051758240296</v>
      </c>
      <c r="I301" s="80">
        <v>12.749067448991783</v>
      </c>
      <c r="J301" s="80">
        <v>0.14469474718243486</v>
      </c>
      <c r="K301" s="80">
        <v>2.5222020151066629E-2</v>
      </c>
      <c r="L301" s="80">
        <v>4.3780117083272492</v>
      </c>
      <c r="M301" s="82">
        <f t="shared" si="20"/>
        <v>7.9379711758690519E-2</v>
      </c>
      <c r="N301" s="83">
        <f t="shared" si="20"/>
        <v>1.3223405283978522</v>
      </c>
      <c r="O301" s="83">
        <f t="shared" si="20"/>
        <v>-3.6067034612271398E-2</v>
      </c>
      <c r="P301" s="83">
        <f t="shared" si="20"/>
        <v>9.0825753479678584E-3</v>
      </c>
      <c r="Q301" s="84">
        <f t="shared" si="20"/>
        <v>-1.236901138670814</v>
      </c>
    </row>
    <row r="302" spans="1:17">
      <c r="A302" s="60"/>
      <c r="B302" s="60" t="s">
        <v>197</v>
      </c>
      <c r="C302" s="79">
        <v>76.41320076553238</v>
      </c>
      <c r="D302" s="80">
        <v>13.872940297810764</v>
      </c>
      <c r="E302" s="80">
        <v>0.19138309293749708</v>
      </c>
      <c r="F302" s="80">
        <v>4.6678803155487097E-3</v>
      </c>
      <c r="G302" s="81">
        <v>6.7264155347056906</v>
      </c>
      <c r="H302" s="80">
        <v>79.47503383431868</v>
      </c>
      <c r="I302" s="80">
        <v>13.526604459007052</v>
      </c>
      <c r="J302" s="80">
        <v>0.17095234703326448</v>
      </c>
      <c r="K302" s="80">
        <v>7.1230144597193533E-3</v>
      </c>
      <c r="L302" s="80">
        <v>4.5480447325308075</v>
      </c>
      <c r="M302" s="82">
        <f t="shared" si="20"/>
        <v>3.0618330687862993</v>
      </c>
      <c r="N302" s="83">
        <f t="shared" si="20"/>
        <v>-0.34633583880371255</v>
      </c>
      <c r="O302" s="83">
        <f t="shared" si="20"/>
        <v>-2.0430745904232606E-2</v>
      </c>
      <c r="P302" s="83">
        <f t="shared" si="20"/>
        <v>2.4551341441706436E-3</v>
      </c>
      <c r="Q302" s="84">
        <f t="shared" si="20"/>
        <v>-2.1783708021748831</v>
      </c>
    </row>
    <row r="303" spans="1:17">
      <c r="A303" s="70" t="s">
        <v>170</v>
      </c>
      <c r="B303" s="96" t="s">
        <v>201</v>
      </c>
      <c r="C303" s="72">
        <v>35.770123148313402</v>
      </c>
      <c r="D303" s="73">
        <v>57.324647510262359</v>
      </c>
      <c r="E303" s="73">
        <v>1.0655006246653578</v>
      </c>
      <c r="F303" s="73">
        <v>0.34267356773157237</v>
      </c>
      <c r="G303" s="74">
        <v>3.5873639121898981</v>
      </c>
      <c r="H303" s="73">
        <v>34.574115567898502</v>
      </c>
      <c r="I303" s="73">
        <v>59.578060403319974</v>
      </c>
      <c r="J303" s="73">
        <v>0.930981159466027</v>
      </c>
      <c r="K303" s="73">
        <v>0.32978824123457567</v>
      </c>
      <c r="L303" s="73">
        <v>2.9996528544829109</v>
      </c>
      <c r="M303" s="75">
        <f t="shared" si="20"/>
        <v>-1.1960075804149</v>
      </c>
      <c r="N303" s="76">
        <f t="shared" si="20"/>
        <v>2.2534128930576145</v>
      </c>
      <c r="O303" s="76">
        <f t="shared" si="20"/>
        <v>-0.13451946519933078</v>
      </c>
      <c r="P303" s="76">
        <f t="shared" si="20"/>
        <v>-1.2885326496996696E-2</v>
      </c>
      <c r="Q303" s="77">
        <f t="shared" si="20"/>
        <v>-0.58771105770698728</v>
      </c>
    </row>
    <row r="304" spans="1:17">
      <c r="A304" s="60"/>
      <c r="B304" s="97" t="s">
        <v>179</v>
      </c>
      <c r="C304" s="79">
        <v>0</v>
      </c>
      <c r="D304" s="80">
        <v>50</v>
      </c>
      <c r="E304" s="80">
        <v>25</v>
      </c>
      <c r="F304" s="80">
        <v>0</v>
      </c>
      <c r="G304" s="81">
        <v>0</v>
      </c>
      <c r="H304" s="80">
        <v>0</v>
      </c>
      <c r="I304" s="80">
        <v>0</v>
      </c>
      <c r="J304" s="80">
        <v>0</v>
      </c>
      <c r="K304" s="80">
        <v>0</v>
      </c>
      <c r="L304" s="80">
        <v>0</v>
      </c>
      <c r="M304" s="82">
        <f t="shared" si="20"/>
        <v>0</v>
      </c>
      <c r="N304" s="83">
        <f t="shared" si="20"/>
        <v>-50</v>
      </c>
      <c r="O304" s="83">
        <f t="shared" si="20"/>
        <v>-25</v>
      </c>
      <c r="P304" s="83">
        <f t="shared" si="20"/>
        <v>0</v>
      </c>
      <c r="Q304" s="84">
        <f t="shared" si="20"/>
        <v>0</v>
      </c>
    </row>
    <row r="305" spans="1:17">
      <c r="A305" s="60"/>
      <c r="B305" s="97" t="s">
        <v>180</v>
      </c>
      <c r="C305" s="79">
        <v>4.4198895027624303</v>
      </c>
      <c r="D305" s="80">
        <v>92.265193370165747</v>
      </c>
      <c r="E305" s="80">
        <v>3.3149171270718232</v>
      </c>
      <c r="F305" s="80">
        <v>2.7624309392265194</v>
      </c>
      <c r="G305" s="81">
        <v>0</v>
      </c>
      <c r="H305" s="80">
        <v>2.8571428571428572</v>
      </c>
      <c r="I305" s="80">
        <v>93.142857142857139</v>
      </c>
      <c r="J305" s="80">
        <v>4.5714285714285712</v>
      </c>
      <c r="K305" s="80">
        <v>4</v>
      </c>
      <c r="L305" s="80">
        <v>0.5714285714285714</v>
      </c>
      <c r="M305" s="82">
        <f t="shared" si="20"/>
        <v>-1.5627466456195731</v>
      </c>
      <c r="N305" s="83">
        <f t="shared" si="20"/>
        <v>0.87766377269139184</v>
      </c>
      <c r="O305" s="83">
        <f t="shared" si="20"/>
        <v>1.256511444356748</v>
      </c>
      <c r="P305" s="83">
        <f t="shared" si="20"/>
        <v>1.2375690607734806</v>
      </c>
      <c r="Q305" s="84">
        <f t="shared" si="20"/>
        <v>0.5714285714285714</v>
      </c>
    </row>
    <row r="306" spans="1:17">
      <c r="A306" s="60"/>
      <c r="B306" s="97" t="s">
        <v>181</v>
      </c>
      <c r="C306" s="79">
        <v>11.23160340821069</v>
      </c>
      <c r="D306" s="80">
        <v>83.268783888458557</v>
      </c>
      <c r="E306" s="80">
        <v>3.0983733539891558</v>
      </c>
      <c r="F306" s="80">
        <v>5.4221533694810224</v>
      </c>
      <c r="G306" s="81">
        <v>0.23237800154918667</v>
      </c>
      <c r="H306" s="80">
        <v>10.284920083391244</v>
      </c>
      <c r="I306" s="80">
        <v>84.294649061848503</v>
      </c>
      <c r="J306" s="80">
        <v>3.1271716469770672</v>
      </c>
      <c r="K306" s="80">
        <v>6.810284920083391</v>
      </c>
      <c r="L306" s="80">
        <v>0.27797081306462823</v>
      </c>
      <c r="M306" s="82">
        <f t="shared" si="20"/>
        <v>-0.94668332481944617</v>
      </c>
      <c r="N306" s="83">
        <f t="shared" si="20"/>
        <v>1.0258651733899455</v>
      </c>
      <c r="O306" s="83">
        <f t="shared" si="20"/>
        <v>2.8798292987911367E-2</v>
      </c>
      <c r="P306" s="83">
        <f t="shared" si="20"/>
        <v>1.3881315506023686</v>
      </c>
      <c r="Q306" s="84">
        <f t="shared" si="20"/>
        <v>4.5592811515441561E-2</v>
      </c>
    </row>
    <row r="307" spans="1:17">
      <c r="A307" s="60"/>
      <c r="B307" s="98" t="s">
        <v>182</v>
      </c>
      <c r="C307" s="99">
        <v>27.404343329886245</v>
      </c>
      <c r="D307" s="100">
        <v>65.511892450879003</v>
      </c>
      <c r="E307" s="100">
        <v>2.0682523267838677</v>
      </c>
      <c r="F307" s="100">
        <v>3.9813857290589452</v>
      </c>
      <c r="G307" s="101">
        <v>0.72388831437435364</v>
      </c>
      <c r="H307" s="100">
        <v>24.290942360475754</v>
      </c>
      <c r="I307" s="100">
        <v>70.082342177493146</v>
      </c>
      <c r="J307" s="100">
        <v>1.4181152790484903</v>
      </c>
      <c r="K307" s="100">
        <v>2.6532479414455628</v>
      </c>
      <c r="L307" s="100">
        <v>0.82342177493138147</v>
      </c>
      <c r="M307" s="102">
        <f t="shared" si="20"/>
        <v>-3.1134009694104918</v>
      </c>
      <c r="N307" s="103">
        <f t="shared" si="20"/>
        <v>4.5704497266141431</v>
      </c>
      <c r="O307" s="103">
        <f t="shared" si="20"/>
        <v>-0.65013704773537739</v>
      </c>
      <c r="P307" s="103">
        <f t="shared" si="20"/>
        <v>-1.3281377876133824</v>
      </c>
      <c r="Q307" s="104">
        <f t="shared" si="20"/>
        <v>9.9533460557027831E-2</v>
      </c>
    </row>
    <row r="308" spans="1:17">
      <c r="A308" s="60"/>
      <c r="B308" s="98" t="s">
        <v>183</v>
      </c>
      <c r="C308" s="99">
        <v>45.82616179001721</v>
      </c>
      <c r="D308" s="100">
        <v>49.526678141135974</v>
      </c>
      <c r="E308" s="100">
        <v>1.5490533562822719</v>
      </c>
      <c r="F308" s="100">
        <v>1.0327022375215147</v>
      </c>
      <c r="G308" s="101">
        <v>1.8932874354561102</v>
      </c>
      <c r="H308" s="100">
        <v>43.948497854077253</v>
      </c>
      <c r="I308" s="100">
        <v>50.600858369098709</v>
      </c>
      <c r="J308" s="100">
        <v>1.5450643776824033</v>
      </c>
      <c r="K308" s="100">
        <v>0.90128755364806867</v>
      </c>
      <c r="L308" s="100">
        <v>1.6738197424892705</v>
      </c>
      <c r="M308" s="102">
        <f t="shared" si="20"/>
        <v>-1.8776639359399567</v>
      </c>
      <c r="N308" s="103">
        <f t="shared" si="20"/>
        <v>1.074180227962735</v>
      </c>
      <c r="O308" s="103">
        <f t="shared" si="20"/>
        <v>-3.9889785998685756E-3</v>
      </c>
      <c r="P308" s="103">
        <f t="shared" si="20"/>
        <v>-0.13141468387344601</v>
      </c>
      <c r="Q308" s="104">
        <f t="shared" si="20"/>
        <v>-0.21946769296683977</v>
      </c>
    </row>
    <row r="309" spans="1:17">
      <c r="A309" s="60"/>
      <c r="B309" s="98" t="s">
        <v>184</v>
      </c>
      <c r="C309" s="99">
        <v>57.971830985915496</v>
      </c>
      <c r="D309" s="100">
        <v>36.760563380281688</v>
      </c>
      <c r="E309" s="100">
        <v>0.87323943661971826</v>
      </c>
      <c r="F309" s="100">
        <v>0.14084507042253522</v>
      </c>
      <c r="G309" s="101">
        <v>2.535211267605634</v>
      </c>
      <c r="H309" s="100">
        <v>55.034246575342458</v>
      </c>
      <c r="I309" s="100">
        <v>39.828767123287676</v>
      </c>
      <c r="J309" s="100">
        <v>1.404109589041096</v>
      </c>
      <c r="K309" s="100">
        <v>0.13698630136986301</v>
      </c>
      <c r="L309" s="100">
        <v>2.6712328767123288</v>
      </c>
      <c r="M309" s="102">
        <f t="shared" si="20"/>
        <v>-2.937584410573038</v>
      </c>
      <c r="N309" s="103">
        <f t="shared" si="20"/>
        <v>3.0682037430059879</v>
      </c>
      <c r="O309" s="103">
        <f t="shared" si="20"/>
        <v>0.53087015242137769</v>
      </c>
      <c r="P309" s="103">
        <f t="shared" si="20"/>
        <v>-3.8587690526722118E-3</v>
      </c>
      <c r="Q309" s="104">
        <f t="shared" si="20"/>
        <v>0.13602160910669481</v>
      </c>
    </row>
    <row r="310" spans="1:17">
      <c r="A310" s="60"/>
      <c r="B310" s="98" t="s">
        <v>185</v>
      </c>
      <c r="C310" s="99">
        <v>63.657709366031831</v>
      </c>
      <c r="D310" s="100">
        <v>30.498304200365251</v>
      </c>
      <c r="E310" s="100">
        <v>0.54787372815027391</v>
      </c>
      <c r="F310" s="100">
        <v>2.6089225150013044E-2</v>
      </c>
      <c r="G310" s="101">
        <v>3.4698669449517348</v>
      </c>
      <c r="H310" s="100">
        <v>62.589928057553955</v>
      </c>
      <c r="I310" s="100">
        <v>31.609712230215827</v>
      </c>
      <c r="J310" s="100">
        <v>0.62949640287769781</v>
      </c>
      <c r="K310" s="100">
        <v>8.9928057553956844E-2</v>
      </c>
      <c r="L310" s="100">
        <v>3.3273381294964031</v>
      </c>
      <c r="M310" s="102">
        <f t="shared" si="20"/>
        <v>-1.0677813084778762</v>
      </c>
      <c r="N310" s="103">
        <f t="shared" si="20"/>
        <v>1.1114080298505762</v>
      </c>
      <c r="O310" s="103">
        <f t="shared" si="20"/>
        <v>8.1622674727423905E-2</v>
      </c>
      <c r="P310" s="103">
        <f t="shared" si="20"/>
        <v>6.3838832403943807E-2</v>
      </c>
      <c r="Q310" s="104">
        <f t="shared" si="20"/>
        <v>-0.14252881545533169</v>
      </c>
    </row>
    <row r="311" spans="1:17">
      <c r="A311" s="60"/>
      <c r="B311" s="97" t="s">
        <v>186</v>
      </c>
      <c r="C311" s="79">
        <v>61.262841393134551</v>
      </c>
      <c r="D311" s="80">
        <v>30.293159609120522</v>
      </c>
      <c r="E311" s="80">
        <v>0.52618391380606366</v>
      </c>
      <c r="F311" s="80">
        <v>0.10022550739163118</v>
      </c>
      <c r="G311" s="81">
        <v>5.9634176898020543</v>
      </c>
      <c r="H311" s="80">
        <v>61.596797977670107</v>
      </c>
      <c r="I311" s="80">
        <v>32.251948599115231</v>
      </c>
      <c r="J311" s="80">
        <v>0.58984621866441955</v>
      </c>
      <c r="K311" s="80">
        <v>4.2131872761744259E-2</v>
      </c>
      <c r="L311" s="80">
        <v>3.6865388666526231</v>
      </c>
      <c r="M311" s="82">
        <f t="shared" si="20"/>
        <v>0.33395658453555654</v>
      </c>
      <c r="N311" s="83">
        <f t="shared" si="20"/>
        <v>1.9587889899947086</v>
      </c>
      <c r="O311" s="83">
        <f t="shared" si="20"/>
        <v>6.3662304858355889E-2</v>
      </c>
      <c r="P311" s="83">
        <f t="shared" si="20"/>
        <v>-5.8093634629886919E-2</v>
      </c>
      <c r="Q311" s="84">
        <f t="shared" si="20"/>
        <v>-2.2768788231494312</v>
      </c>
    </row>
    <row r="312" spans="1:17">
      <c r="A312" s="60"/>
      <c r="B312" s="97" t="s">
        <v>187</v>
      </c>
      <c r="C312" s="79">
        <v>57.412025491825993</v>
      </c>
      <c r="D312" s="80">
        <v>33.998337489609312</v>
      </c>
      <c r="E312" s="80">
        <v>0.66500415627597675</v>
      </c>
      <c r="F312" s="80">
        <v>2.7708506511499031E-2</v>
      </c>
      <c r="G312" s="81">
        <v>5.8464948739262956</v>
      </c>
      <c r="H312" s="80">
        <v>52.081014912085465</v>
      </c>
      <c r="I312" s="80">
        <v>39.372356999777431</v>
      </c>
      <c r="J312" s="80">
        <v>0.62319163142666367</v>
      </c>
      <c r="K312" s="80">
        <v>2.2256843979523704E-2</v>
      </c>
      <c r="L312" s="80">
        <v>5.2303583351880709</v>
      </c>
      <c r="M312" s="82">
        <f t="shared" si="20"/>
        <v>-5.3310105797405285</v>
      </c>
      <c r="N312" s="83">
        <f t="shared" si="20"/>
        <v>5.3740195101681181</v>
      </c>
      <c r="O312" s="83">
        <f t="shared" si="20"/>
        <v>-4.1812524849313082E-2</v>
      </c>
      <c r="P312" s="83">
        <f t="shared" si="20"/>
        <v>-5.4516625319753279E-3</v>
      </c>
      <c r="Q312" s="84">
        <f t="shared" si="20"/>
        <v>-0.61613653873822471</v>
      </c>
    </row>
    <row r="313" spans="1:17">
      <c r="A313" s="60"/>
      <c r="B313" s="97" t="s">
        <v>188</v>
      </c>
      <c r="C313" s="79">
        <v>45.737944471505116</v>
      </c>
      <c r="D313" s="80">
        <v>46.005845104724791</v>
      </c>
      <c r="E313" s="80">
        <v>0.87676570871894799</v>
      </c>
      <c r="F313" s="80">
        <v>2.4354603019970774E-2</v>
      </c>
      <c r="G313" s="81">
        <v>5.3580126643935699</v>
      </c>
      <c r="H313" s="80">
        <v>45.298079321526565</v>
      </c>
      <c r="I313" s="80">
        <v>47.667747567972064</v>
      </c>
      <c r="J313" s="80">
        <v>0.79820404090795716</v>
      </c>
      <c r="K313" s="80">
        <v>0</v>
      </c>
      <c r="L313" s="80">
        <v>4.1656273384884015</v>
      </c>
      <c r="M313" s="82">
        <f t="shared" si="20"/>
        <v>-0.43986514997855153</v>
      </c>
      <c r="N313" s="83">
        <f t="shared" si="20"/>
        <v>1.661902463247273</v>
      </c>
      <c r="O313" s="83">
        <f t="shared" si="20"/>
        <v>-7.8561667810990832E-2</v>
      </c>
      <c r="P313" s="83">
        <f t="shared" si="20"/>
        <v>-2.4354603019970774E-2</v>
      </c>
      <c r="Q313" s="84">
        <f t="shared" si="20"/>
        <v>-1.1923853259051684</v>
      </c>
    </row>
    <row r="314" spans="1:17">
      <c r="A314" s="60"/>
      <c r="B314" s="97" t="s">
        <v>189</v>
      </c>
      <c r="C314" s="79">
        <v>35.300171526586624</v>
      </c>
      <c r="D314" s="80">
        <v>57.272727272727273</v>
      </c>
      <c r="E314" s="80">
        <v>1.0291595197255576</v>
      </c>
      <c r="F314" s="80">
        <v>0</v>
      </c>
      <c r="G314" s="81">
        <v>4.5969125214408235</v>
      </c>
      <c r="H314" s="80">
        <v>34.420916162489199</v>
      </c>
      <c r="I314" s="80">
        <v>58.34053586862575</v>
      </c>
      <c r="J314" s="80">
        <v>0.82108902333621436</v>
      </c>
      <c r="K314" s="80">
        <v>0</v>
      </c>
      <c r="L314" s="80">
        <v>4.213483146067416</v>
      </c>
      <c r="M314" s="82">
        <f t="shared" ref="M314:Q322" si="21">H314-C314</f>
        <v>-0.87925536409742477</v>
      </c>
      <c r="N314" s="83">
        <f t="shared" si="21"/>
        <v>1.0678085958984767</v>
      </c>
      <c r="O314" s="83">
        <f t="shared" si="21"/>
        <v>-0.20807049638934327</v>
      </c>
      <c r="P314" s="83">
        <f t="shared" si="21"/>
        <v>0</v>
      </c>
      <c r="Q314" s="84">
        <f t="shared" si="21"/>
        <v>-0.38342937537340749</v>
      </c>
    </row>
    <row r="315" spans="1:17">
      <c r="A315" s="60"/>
      <c r="B315" s="97" t="s">
        <v>190</v>
      </c>
      <c r="C315" s="79">
        <v>28.209109730848862</v>
      </c>
      <c r="D315" s="80">
        <v>64.872325741890961</v>
      </c>
      <c r="E315" s="80">
        <v>0.67287784679089024</v>
      </c>
      <c r="F315" s="80">
        <v>1.725327812284334E-2</v>
      </c>
      <c r="G315" s="81">
        <v>3.554175293305728</v>
      </c>
      <c r="H315" s="80">
        <v>29.466391509433965</v>
      </c>
      <c r="I315" s="80">
        <v>64.475235849056602</v>
      </c>
      <c r="J315" s="80">
        <v>0.54540094339622636</v>
      </c>
      <c r="K315" s="80">
        <v>4.4221698113207551E-2</v>
      </c>
      <c r="L315" s="80">
        <v>3.2134433962264155</v>
      </c>
      <c r="M315" s="82">
        <f t="shared" si="21"/>
        <v>1.2572817785851029</v>
      </c>
      <c r="N315" s="83">
        <f t="shared" si="21"/>
        <v>-0.39708989283435869</v>
      </c>
      <c r="O315" s="83">
        <f t="shared" si="21"/>
        <v>-0.12747690339466389</v>
      </c>
      <c r="P315" s="83">
        <f t="shared" si="21"/>
        <v>2.6968419990364211E-2</v>
      </c>
      <c r="Q315" s="84">
        <f t="shared" si="21"/>
        <v>-0.34073189707931251</v>
      </c>
    </row>
    <row r="316" spans="1:17">
      <c r="A316" s="60"/>
      <c r="B316" s="97" t="s">
        <v>191</v>
      </c>
      <c r="C316" s="79">
        <v>23.59268555037648</v>
      </c>
      <c r="D316" s="80">
        <v>70.544998207242742</v>
      </c>
      <c r="E316" s="80">
        <v>0.80674076730010758</v>
      </c>
      <c r="F316" s="80">
        <v>0</v>
      </c>
      <c r="G316" s="81">
        <v>3.0297597705270705</v>
      </c>
      <c r="H316" s="80">
        <v>25.481395685536413</v>
      </c>
      <c r="I316" s="80">
        <v>69.219632257130442</v>
      </c>
      <c r="J316" s="80">
        <v>0.55016649775589976</v>
      </c>
      <c r="K316" s="80">
        <v>0</v>
      </c>
      <c r="L316" s="80">
        <v>2.6929202258578258</v>
      </c>
      <c r="M316" s="82">
        <f t="shared" si="21"/>
        <v>1.8887101351599327</v>
      </c>
      <c r="N316" s="83">
        <f t="shared" si="21"/>
        <v>-1.3253659501122996</v>
      </c>
      <c r="O316" s="83">
        <f t="shared" si="21"/>
        <v>-0.25657426954420781</v>
      </c>
      <c r="P316" s="83">
        <f t="shared" si="21"/>
        <v>0</v>
      </c>
      <c r="Q316" s="84">
        <f t="shared" si="21"/>
        <v>-0.33683954466924471</v>
      </c>
    </row>
    <row r="317" spans="1:17">
      <c r="A317" s="60"/>
      <c r="B317" s="97" t="s">
        <v>192</v>
      </c>
      <c r="C317" s="79">
        <v>18.515973892133285</v>
      </c>
      <c r="D317" s="80">
        <v>75.850223290965303</v>
      </c>
      <c r="E317" s="80">
        <v>1.013397457918241</v>
      </c>
      <c r="F317" s="80">
        <v>0</v>
      </c>
      <c r="G317" s="81">
        <v>2.9027825489522501</v>
      </c>
      <c r="H317" s="80">
        <v>22.124711316397228</v>
      </c>
      <c r="I317" s="80">
        <v>72.732871439568896</v>
      </c>
      <c r="J317" s="80">
        <v>0.75442648190916084</v>
      </c>
      <c r="K317" s="80">
        <v>0</v>
      </c>
      <c r="L317" s="80">
        <v>2.6020015396458813</v>
      </c>
      <c r="M317" s="82">
        <f t="shared" si="21"/>
        <v>3.6087374242639427</v>
      </c>
      <c r="N317" s="83">
        <f t="shared" si="21"/>
        <v>-3.1173518513964069</v>
      </c>
      <c r="O317" s="83">
        <f t="shared" si="21"/>
        <v>-0.25897097600908014</v>
      </c>
      <c r="P317" s="83">
        <f t="shared" si="21"/>
        <v>0</v>
      </c>
      <c r="Q317" s="84">
        <f t="shared" si="21"/>
        <v>-0.30078100930636875</v>
      </c>
    </row>
    <row r="318" spans="1:17">
      <c r="A318" s="60"/>
      <c r="B318" s="97" t="s">
        <v>193</v>
      </c>
      <c r="C318" s="79">
        <v>16.385435168738898</v>
      </c>
      <c r="D318" s="80">
        <v>77.220248667850797</v>
      </c>
      <c r="E318" s="80">
        <v>1.3099467140319716</v>
      </c>
      <c r="F318" s="80">
        <v>0</v>
      </c>
      <c r="G318" s="81">
        <v>3.1305506216696268</v>
      </c>
      <c r="H318" s="80">
        <v>16.794266167128196</v>
      </c>
      <c r="I318" s="80">
        <v>78.872780583156867</v>
      </c>
      <c r="J318" s="80">
        <v>0.8470434924254765</v>
      </c>
      <c r="K318" s="80">
        <v>0</v>
      </c>
      <c r="L318" s="80">
        <v>2.2805017103762828</v>
      </c>
      <c r="M318" s="82">
        <f t="shared" si="21"/>
        <v>0.40883099838929837</v>
      </c>
      <c r="N318" s="83">
        <f t="shared" si="21"/>
        <v>1.6525319153060707</v>
      </c>
      <c r="O318" s="83">
        <f t="shared" si="21"/>
        <v>-0.46290322160649511</v>
      </c>
      <c r="P318" s="83">
        <f t="shared" si="21"/>
        <v>0</v>
      </c>
      <c r="Q318" s="84">
        <f t="shared" si="21"/>
        <v>-0.85004891129334403</v>
      </c>
    </row>
    <row r="319" spans="1:17">
      <c r="A319" s="60"/>
      <c r="B319" s="97" t="s">
        <v>194</v>
      </c>
      <c r="C319" s="79">
        <v>18.011257035647279</v>
      </c>
      <c r="D319" s="80">
        <v>74.734208880550341</v>
      </c>
      <c r="E319" s="80">
        <v>2.1575984990619137</v>
      </c>
      <c r="F319" s="80">
        <v>0</v>
      </c>
      <c r="G319" s="81">
        <v>3.2520325203252036</v>
      </c>
      <c r="H319" s="80">
        <v>17.555341674687199</v>
      </c>
      <c r="I319" s="80">
        <v>77.170356111645816</v>
      </c>
      <c r="J319" s="80">
        <v>1.8479307025986527</v>
      </c>
      <c r="K319" s="80">
        <v>0</v>
      </c>
      <c r="L319" s="80">
        <v>2.4639076034648699</v>
      </c>
      <c r="M319" s="82">
        <f t="shared" si="21"/>
        <v>-0.45591536096008056</v>
      </c>
      <c r="N319" s="83">
        <f t="shared" si="21"/>
        <v>2.4361472310954753</v>
      </c>
      <c r="O319" s="83">
        <f t="shared" si="21"/>
        <v>-0.30966779646326104</v>
      </c>
      <c r="P319" s="83">
        <f t="shared" si="21"/>
        <v>0</v>
      </c>
      <c r="Q319" s="84">
        <f t="shared" si="21"/>
        <v>-0.7881249168603337</v>
      </c>
    </row>
    <row r="320" spans="1:17">
      <c r="A320" s="60"/>
      <c r="B320" s="97" t="s">
        <v>195</v>
      </c>
      <c r="C320" s="79">
        <v>0</v>
      </c>
      <c r="D320" s="80">
        <v>70.981210855949897</v>
      </c>
      <c r="E320" s="80">
        <v>2.0876826722338206</v>
      </c>
      <c r="F320" s="80">
        <v>0.62630480167014613</v>
      </c>
      <c r="G320" s="81">
        <v>0</v>
      </c>
      <c r="H320" s="80">
        <v>0</v>
      </c>
      <c r="I320" s="80">
        <v>96.033402922755741</v>
      </c>
      <c r="J320" s="80">
        <v>0.62630480167014613</v>
      </c>
      <c r="K320" s="80">
        <v>2.2964509394572024</v>
      </c>
      <c r="L320" s="80">
        <v>0</v>
      </c>
      <c r="M320" s="82">
        <f t="shared" si="21"/>
        <v>0</v>
      </c>
      <c r="N320" s="83">
        <f t="shared" si="21"/>
        <v>25.052192066805844</v>
      </c>
      <c r="O320" s="83">
        <f t="shared" si="21"/>
        <v>-1.4613778705636746</v>
      </c>
      <c r="P320" s="83">
        <f t="shared" si="21"/>
        <v>1.6701461377870563</v>
      </c>
      <c r="Q320" s="84">
        <f t="shared" si="21"/>
        <v>0</v>
      </c>
    </row>
    <row r="321" spans="1:17">
      <c r="A321" s="60"/>
      <c r="B321" s="97" t="s">
        <v>196</v>
      </c>
      <c r="C321" s="79">
        <v>21.459554984336091</v>
      </c>
      <c r="D321" s="80">
        <v>72.210619326853561</v>
      </c>
      <c r="E321" s="80">
        <v>1.088440838621576</v>
      </c>
      <c r="F321" s="80">
        <v>4.0163868583821998E-3</v>
      </c>
      <c r="G321" s="81">
        <v>3.1689292312635549</v>
      </c>
      <c r="H321" s="80">
        <v>22.649111675126903</v>
      </c>
      <c r="I321" s="80">
        <v>72.112944162436548</v>
      </c>
      <c r="J321" s="80">
        <v>0.86294416243654826</v>
      </c>
      <c r="K321" s="80">
        <v>9.517766497461928E-3</v>
      </c>
      <c r="L321" s="80">
        <v>2.6681472081218272</v>
      </c>
      <c r="M321" s="82">
        <f t="shared" si="21"/>
        <v>1.1895566907908126</v>
      </c>
      <c r="N321" s="83">
        <f t="shared" si="21"/>
        <v>-9.7675164417012184E-2</v>
      </c>
      <c r="O321" s="83">
        <f t="shared" si="21"/>
        <v>-0.22549667618502778</v>
      </c>
      <c r="P321" s="83">
        <f t="shared" si="21"/>
        <v>5.5013796390797282E-3</v>
      </c>
      <c r="Q321" s="84">
        <f t="shared" si="21"/>
        <v>-0.50078202314172771</v>
      </c>
    </row>
    <row r="322" spans="1:17">
      <c r="A322" s="85"/>
      <c r="B322" s="105" t="s">
        <v>197</v>
      </c>
      <c r="C322" s="87">
        <v>17.687074829931973</v>
      </c>
      <c r="D322" s="88">
        <v>76.042590949423243</v>
      </c>
      <c r="E322" s="88">
        <v>1.3827270038450163</v>
      </c>
      <c r="F322" s="88">
        <v>0</v>
      </c>
      <c r="G322" s="89">
        <v>3.0612244897959182</v>
      </c>
      <c r="H322" s="88">
        <v>18.957877615121433</v>
      </c>
      <c r="I322" s="88">
        <v>76.139996634696288</v>
      </c>
      <c r="J322" s="88">
        <v>1.1049413876268999</v>
      </c>
      <c r="K322" s="88">
        <v>0</v>
      </c>
      <c r="L322" s="88">
        <v>2.4510628750911438</v>
      </c>
      <c r="M322" s="90">
        <f t="shared" si="21"/>
        <v>1.2708027851894599</v>
      </c>
      <c r="N322" s="91">
        <f t="shared" si="21"/>
        <v>9.7405685273045606E-2</v>
      </c>
      <c r="O322" s="91">
        <f t="shared" si="21"/>
        <v>-0.27778561621811648</v>
      </c>
      <c r="P322" s="91">
        <f t="shared" si="21"/>
        <v>0</v>
      </c>
      <c r="Q322" s="92">
        <f t="shared" si="21"/>
        <v>-0.61016161470477437</v>
      </c>
    </row>
    <row r="323" spans="1:17"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4"/>
      <c r="N323" s="94"/>
      <c r="O323" s="94"/>
      <c r="P323" s="94"/>
      <c r="Q323" s="94"/>
    </row>
    <row r="324" spans="1:17"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4"/>
      <c r="N324" s="94"/>
      <c r="O324" s="94"/>
      <c r="P324" s="94"/>
      <c r="Q324" s="94"/>
    </row>
    <row r="325" spans="1:17">
      <c r="A325" s="70" t="s">
        <v>171</v>
      </c>
      <c r="B325" s="70" t="s">
        <v>178</v>
      </c>
      <c r="C325" s="72">
        <v>58.91111319790069</v>
      </c>
      <c r="D325" s="73">
        <v>20.440103922121015</v>
      </c>
      <c r="E325" s="73">
        <v>0.46013710207531222</v>
      </c>
      <c r="F325" s="73">
        <v>1.3376321198651933</v>
      </c>
      <c r="G325" s="74">
        <v>15.287820452624659</v>
      </c>
      <c r="H325" s="73">
        <v>59.084708561113452</v>
      </c>
      <c r="I325" s="73">
        <v>23.58895988676807</v>
      </c>
      <c r="J325" s="73">
        <v>0.55795444055836474</v>
      </c>
      <c r="K325" s="73">
        <v>1.2748848706140574</v>
      </c>
      <c r="L325" s="73">
        <v>12.151919506866736</v>
      </c>
      <c r="M325" s="75">
        <f t="shared" ref="M325:Q375" si="22">H325-C325</f>
        <v>0.17359536321276181</v>
      </c>
      <c r="N325" s="76">
        <f t="shared" si="22"/>
        <v>3.1488559646470549</v>
      </c>
      <c r="O325" s="76">
        <f t="shared" si="22"/>
        <v>9.7817338483052518E-2</v>
      </c>
      <c r="P325" s="76">
        <f t="shared" si="22"/>
        <v>-6.2747249251135839E-2</v>
      </c>
      <c r="Q325" s="77">
        <f t="shared" si="22"/>
        <v>-3.135900945757923</v>
      </c>
    </row>
    <row r="326" spans="1:17">
      <c r="A326" s="60"/>
      <c r="B326" s="60" t="s">
        <v>179</v>
      </c>
      <c r="C326" s="79">
        <v>0</v>
      </c>
      <c r="D326" s="80">
        <v>0</v>
      </c>
      <c r="E326" s="80">
        <v>0</v>
      </c>
      <c r="F326" s="80">
        <v>0</v>
      </c>
      <c r="G326" s="81">
        <v>0</v>
      </c>
      <c r="H326" s="80">
        <v>0</v>
      </c>
      <c r="I326" s="80">
        <v>100</v>
      </c>
      <c r="J326" s="80">
        <v>0</v>
      </c>
      <c r="K326" s="80">
        <v>0</v>
      </c>
      <c r="L326" s="80">
        <v>0</v>
      </c>
      <c r="M326" s="82">
        <f t="shared" si="22"/>
        <v>0</v>
      </c>
      <c r="N326" s="83">
        <f t="shared" si="22"/>
        <v>100</v>
      </c>
      <c r="O326" s="83">
        <f t="shared" si="22"/>
        <v>0</v>
      </c>
      <c r="P326" s="83">
        <f t="shared" si="22"/>
        <v>0</v>
      </c>
      <c r="Q326" s="84">
        <f t="shared" si="22"/>
        <v>0</v>
      </c>
    </row>
    <row r="327" spans="1:17">
      <c r="A327" s="60"/>
      <c r="B327" s="60" t="s">
        <v>180</v>
      </c>
      <c r="C327" s="79">
        <v>1.524390243902439</v>
      </c>
      <c r="D327" s="80">
        <v>97.256097560975604</v>
      </c>
      <c r="E327" s="80">
        <v>6.4024390243902438</v>
      </c>
      <c r="F327" s="80">
        <v>25</v>
      </c>
      <c r="G327" s="81">
        <v>0.3048780487804878</v>
      </c>
      <c r="H327" s="80">
        <v>2.8880866425992782</v>
      </c>
      <c r="I327" s="80">
        <v>96.028880866425993</v>
      </c>
      <c r="J327" s="80">
        <v>2.5270758122743682</v>
      </c>
      <c r="K327" s="80">
        <v>23.465703971119133</v>
      </c>
      <c r="L327" s="80">
        <v>0.36101083032490977</v>
      </c>
      <c r="M327" s="82">
        <f t="shared" si="22"/>
        <v>1.3636963986968391</v>
      </c>
      <c r="N327" s="83">
        <f t="shared" si="22"/>
        <v>-1.227216694549611</v>
      </c>
      <c r="O327" s="83">
        <f t="shared" si="22"/>
        <v>-3.8753632121158756</v>
      </c>
      <c r="P327" s="83">
        <f t="shared" si="22"/>
        <v>-1.5342960288808669</v>
      </c>
      <c r="Q327" s="84">
        <f t="shared" si="22"/>
        <v>5.6132781544421972E-2</v>
      </c>
    </row>
    <row r="328" spans="1:17">
      <c r="A328" s="60"/>
      <c r="B328" s="60" t="s">
        <v>181</v>
      </c>
      <c r="C328" s="79">
        <v>17.527970165157168</v>
      </c>
      <c r="D328" s="80">
        <v>79.009057005860413</v>
      </c>
      <c r="E328" s="80">
        <v>3.5695258391049549</v>
      </c>
      <c r="F328" s="80">
        <v>18.114011720831115</v>
      </c>
      <c r="G328" s="81">
        <v>1.0655301012253597</v>
      </c>
      <c r="H328" s="80">
        <v>14.105925537493444</v>
      </c>
      <c r="I328" s="80">
        <v>82.642894598846354</v>
      </c>
      <c r="J328" s="80">
        <v>5.0865233350812797</v>
      </c>
      <c r="K328" s="80">
        <v>15.783953854221288</v>
      </c>
      <c r="L328" s="80">
        <v>0.52438384897745149</v>
      </c>
      <c r="M328" s="82">
        <f t="shared" si="22"/>
        <v>-3.4220446276637233</v>
      </c>
      <c r="N328" s="83">
        <f t="shared" si="22"/>
        <v>3.633837592985941</v>
      </c>
      <c r="O328" s="83">
        <f t="shared" si="22"/>
        <v>1.5169974959763248</v>
      </c>
      <c r="P328" s="83">
        <f t="shared" si="22"/>
        <v>-2.3300578666098275</v>
      </c>
      <c r="Q328" s="84">
        <f t="shared" si="22"/>
        <v>-0.54114625224790824</v>
      </c>
    </row>
    <row r="329" spans="1:17">
      <c r="A329" s="60"/>
      <c r="B329" s="60" t="s">
        <v>182</v>
      </c>
      <c r="C329" s="79">
        <v>47.168115073419237</v>
      </c>
      <c r="D329" s="80">
        <v>48.576565777644589</v>
      </c>
      <c r="E329" s="80">
        <v>1.4384177404854659</v>
      </c>
      <c r="F329" s="80">
        <v>8.4806712616122262</v>
      </c>
      <c r="G329" s="81">
        <v>1.85795624812706</v>
      </c>
      <c r="H329" s="80">
        <v>41.993105609526793</v>
      </c>
      <c r="I329" s="80">
        <v>53.556878721403947</v>
      </c>
      <c r="J329" s="80">
        <v>2.5070510811657787</v>
      </c>
      <c r="K329" s="80">
        <v>9.2760890003133802</v>
      </c>
      <c r="L329" s="80">
        <v>1.4728925101848951</v>
      </c>
      <c r="M329" s="82">
        <f t="shared" si="22"/>
        <v>-5.1750094638924438</v>
      </c>
      <c r="N329" s="83">
        <f t="shared" si="22"/>
        <v>4.9803129437593583</v>
      </c>
      <c r="O329" s="83">
        <f t="shared" si="22"/>
        <v>1.0686333406803128</v>
      </c>
      <c r="P329" s="83">
        <f t="shared" si="22"/>
        <v>0.79541773870115406</v>
      </c>
      <c r="Q329" s="84">
        <f t="shared" si="22"/>
        <v>-0.38506373794216486</v>
      </c>
    </row>
    <row r="330" spans="1:17">
      <c r="A330" s="60"/>
      <c r="B330" s="60" t="s">
        <v>183</v>
      </c>
      <c r="C330" s="79">
        <v>67.388254159150137</v>
      </c>
      <c r="D330" s="80">
        <v>26.217678893565843</v>
      </c>
      <c r="E330" s="80">
        <v>0.60132291040288632</v>
      </c>
      <c r="F330" s="80">
        <v>3.567849268390459</v>
      </c>
      <c r="G330" s="81">
        <v>4.5900982160753658</v>
      </c>
      <c r="H330" s="80">
        <v>67.768022181146023</v>
      </c>
      <c r="I330" s="80">
        <v>26.917744916820702</v>
      </c>
      <c r="J330" s="80">
        <v>1.0166358595194085</v>
      </c>
      <c r="K330" s="80">
        <v>2.9343807763401109</v>
      </c>
      <c r="L330" s="80">
        <v>3.2578558225508321</v>
      </c>
      <c r="M330" s="82">
        <f t="shared" si="22"/>
        <v>0.37976802199588633</v>
      </c>
      <c r="N330" s="83">
        <f t="shared" si="22"/>
        <v>0.700066023254859</v>
      </c>
      <c r="O330" s="83">
        <f t="shared" si="22"/>
        <v>0.41531294911652217</v>
      </c>
      <c r="P330" s="83">
        <f t="shared" si="22"/>
        <v>-0.63346849205034816</v>
      </c>
      <c r="Q330" s="84">
        <f t="shared" si="22"/>
        <v>-1.3322423935245338</v>
      </c>
    </row>
    <row r="331" spans="1:17">
      <c r="A331" s="60"/>
      <c r="B331" s="60" t="s">
        <v>184</v>
      </c>
      <c r="C331" s="79">
        <v>73.28980982117514</v>
      </c>
      <c r="D331" s="80">
        <v>17.20124893556628</v>
      </c>
      <c r="E331" s="80">
        <v>0.39738858927050807</v>
      </c>
      <c r="F331" s="80">
        <v>1.121203519727505</v>
      </c>
      <c r="G331" s="81">
        <v>7.8484246380925358</v>
      </c>
      <c r="H331" s="80">
        <v>72.085674157303373</v>
      </c>
      <c r="I331" s="80">
        <v>20.13693820224719</v>
      </c>
      <c r="J331" s="80">
        <v>0.71980337078651691</v>
      </c>
      <c r="K331" s="80">
        <v>1.3342696629213482</v>
      </c>
      <c r="L331" s="80">
        <v>6.1622191011235961</v>
      </c>
      <c r="M331" s="82">
        <f t="shared" si="22"/>
        <v>-1.2041356638717673</v>
      </c>
      <c r="N331" s="83">
        <f t="shared" si="22"/>
        <v>2.9356892666809102</v>
      </c>
      <c r="O331" s="83">
        <f t="shared" si="22"/>
        <v>0.32241478151600883</v>
      </c>
      <c r="P331" s="83">
        <f t="shared" si="22"/>
        <v>0.2130661431938432</v>
      </c>
      <c r="Q331" s="84">
        <f t="shared" si="22"/>
        <v>-1.6862055369689397</v>
      </c>
    </row>
    <row r="332" spans="1:17">
      <c r="A332" s="60"/>
      <c r="B332" s="60" t="s">
        <v>185</v>
      </c>
      <c r="C332" s="79">
        <v>70.409374072975382</v>
      </c>
      <c r="D332" s="80">
        <v>14.43191931177692</v>
      </c>
      <c r="E332" s="80">
        <v>0.40047463660634824</v>
      </c>
      <c r="F332" s="80">
        <v>0.87511124295461284</v>
      </c>
      <c r="G332" s="81">
        <v>12.948679916938593</v>
      </c>
      <c r="H332" s="80">
        <v>71.287509617850731</v>
      </c>
      <c r="I332" s="80">
        <v>16.747884072839188</v>
      </c>
      <c r="J332" s="80">
        <v>0.30777122339061297</v>
      </c>
      <c r="K332" s="80">
        <v>0.94896127212105663</v>
      </c>
      <c r="L332" s="80">
        <v>9.6691459348550897</v>
      </c>
      <c r="M332" s="82">
        <f t="shared" si="22"/>
        <v>0.87813554487534873</v>
      </c>
      <c r="N332" s="83">
        <f t="shared" si="22"/>
        <v>2.3159647610622685</v>
      </c>
      <c r="O332" s="83">
        <f t="shared" si="22"/>
        <v>-9.2703413215735275E-2</v>
      </c>
      <c r="P332" s="83">
        <f t="shared" si="22"/>
        <v>7.3850029166443787E-2</v>
      </c>
      <c r="Q332" s="84">
        <f t="shared" si="22"/>
        <v>-3.2795339820835032</v>
      </c>
    </row>
    <row r="333" spans="1:17">
      <c r="A333" s="60"/>
      <c r="B333" s="60" t="s">
        <v>186</v>
      </c>
      <c r="C333" s="79">
        <v>62.029186935371783</v>
      </c>
      <c r="D333" s="80">
        <v>14.093120222376651</v>
      </c>
      <c r="E333" s="80">
        <v>0.3196664350243224</v>
      </c>
      <c r="F333" s="80">
        <v>0.88950660180681029</v>
      </c>
      <c r="G333" s="81">
        <v>20.555941626129258</v>
      </c>
      <c r="H333" s="80">
        <v>65.952510917030565</v>
      </c>
      <c r="I333" s="80">
        <v>16.784934497816593</v>
      </c>
      <c r="J333" s="80">
        <v>0.43668122270742354</v>
      </c>
      <c r="K333" s="80">
        <v>0.75054585152838427</v>
      </c>
      <c r="L333" s="80">
        <v>14.369541484716159</v>
      </c>
      <c r="M333" s="82">
        <f t="shared" si="22"/>
        <v>3.9233239816587826</v>
      </c>
      <c r="N333" s="83">
        <f t="shared" si="22"/>
        <v>2.6918142754399419</v>
      </c>
      <c r="O333" s="83">
        <f t="shared" si="22"/>
        <v>0.11701478768310114</v>
      </c>
      <c r="P333" s="83">
        <f t="shared" si="22"/>
        <v>-0.13896075027842603</v>
      </c>
      <c r="Q333" s="84">
        <f t="shared" si="22"/>
        <v>-6.1864001414130989</v>
      </c>
    </row>
    <row r="334" spans="1:17">
      <c r="A334" s="60"/>
      <c r="B334" s="60" t="s">
        <v>187</v>
      </c>
      <c r="C334" s="79">
        <v>55.41555301005473</v>
      </c>
      <c r="D334" s="80">
        <v>13.707521954944635</v>
      </c>
      <c r="E334" s="80">
        <v>0.38182512409316532</v>
      </c>
      <c r="F334" s="80">
        <v>0.6872852233676976</v>
      </c>
      <c r="G334" s="81">
        <v>24.869543082601503</v>
      </c>
      <c r="H334" s="80">
        <v>58.980676954999353</v>
      </c>
      <c r="I334" s="80">
        <v>16.962780443522242</v>
      </c>
      <c r="J334" s="80">
        <v>0.41499157048372454</v>
      </c>
      <c r="K334" s="80">
        <v>0.84295162754506547</v>
      </c>
      <c r="L334" s="80">
        <v>18.544935805991443</v>
      </c>
      <c r="M334" s="82">
        <f t="shared" si="22"/>
        <v>3.5651239449446237</v>
      </c>
      <c r="N334" s="83">
        <f t="shared" si="22"/>
        <v>3.2552584885776064</v>
      </c>
      <c r="O334" s="83">
        <f t="shared" si="22"/>
        <v>3.3166446390559212E-2</v>
      </c>
      <c r="P334" s="83">
        <f t="shared" si="22"/>
        <v>0.15566640417736788</v>
      </c>
      <c r="Q334" s="84">
        <f t="shared" si="22"/>
        <v>-6.3246072766100596</v>
      </c>
    </row>
    <row r="335" spans="1:17">
      <c r="A335" s="60"/>
      <c r="B335" s="60" t="s">
        <v>188</v>
      </c>
      <c r="C335" s="79">
        <v>55.907636945221903</v>
      </c>
      <c r="D335" s="80">
        <v>13.924430227908838</v>
      </c>
      <c r="E335" s="80">
        <v>0.25989604158336665</v>
      </c>
      <c r="F335" s="80">
        <v>0.49980007996801284</v>
      </c>
      <c r="G335" s="81">
        <v>21.691323470611756</v>
      </c>
      <c r="H335" s="80">
        <v>54.570704021253469</v>
      </c>
      <c r="I335" s="80">
        <v>16.845791571066297</v>
      </c>
      <c r="J335" s="80">
        <v>0.35019925129815238</v>
      </c>
      <c r="K335" s="80">
        <v>0.59171597633136097</v>
      </c>
      <c r="L335" s="80">
        <v>19.985508996498009</v>
      </c>
      <c r="M335" s="82">
        <f t="shared" si="22"/>
        <v>-1.3369329239684333</v>
      </c>
      <c r="N335" s="83">
        <f t="shared" si="22"/>
        <v>2.921361343157459</v>
      </c>
      <c r="O335" s="83">
        <f t="shared" si="22"/>
        <v>9.0303209714785726E-2</v>
      </c>
      <c r="P335" s="83">
        <f t="shared" si="22"/>
        <v>9.1915896363348126E-2</v>
      </c>
      <c r="Q335" s="84">
        <f t="shared" si="22"/>
        <v>-1.7058144741137475</v>
      </c>
    </row>
    <row r="336" spans="1:17">
      <c r="A336" s="60"/>
      <c r="B336" s="60" t="s">
        <v>189</v>
      </c>
      <c r="C336" s="79">
        <v>60.273431326062912</v>
      </c>
      <c r="D336" s="80">
        <v>13.537221431958274</v>
      </c>
      <c r="E336" s="80">
        <v>0.26868974237395288</v>
      </c>
      <c r="F336" s="80">
        <v>0.3003003003003003</v>
      </c>
      <c r="G336" s="81">
        <v>16.872135293187927</v>
      </c>
      <c r="H336" s="80">
        <v>57.514366416674775</v>
      </c>
      <c r="I336" s="80">
        <v>17.064381026590045</v>
      </c>
      <c r="J336" s="80">
        <v>0.29219830524982954</v>
      </c>
      <c r="K336" s="80">
        <v>0.47725723190805491</v>
      </c>
      <c r="L336" s="80">
        <v>15.46703029122431</v>
      </c>
      <c r="M336" s="82">
        <f t="shared" si="22"/>
        <v>-2.7590649093881368</v>
      </c>
      <c r="N336" s="83">
        <f t="shared" si="22"/>
        <v>3.5271595946317706</v>
      </c>
      <c r="O336" s="83">
        <f t="shared" si="22"/>
        <v>2.350856287587666E-2</v>
      </c>
      <c r="P336" s="83">
        <f t="shared" si="22"/>
        <v>0.17695693160775461</v>
      </c>
      <c r="Q336" s="84">
        <f t="shared" si="22"/>
        <v>-1.4051050019636175</v>
      </c>
    </row>
    <row r="337" spans="1:17">
      <c r="A337" s="60"/>
      <c r="B337" s="60" t="s">
        <v>190</v>
      </c>
      <c r="C337" s="79">
        <v>63.933188638293856</v>
      </c>
      <c r="D337" s="80">
        <v>15.447768236293291</v>
      </c>
      <c r="E337" s="80">
        <v>0.30197225629895252</v>
      </c>
      <c r="F337" s="80">
        <v>0.18873266018684531</v>
      </c>
      <c r="G337" s="81">
        <v>14.230442578088137</v>
      </c>
      <c r="H337" s="80">
        <v>61.9642714091164</v>
      </c>
      <c r="I337" s="80">
        <v>18.152687655211086</v>
      </c>
      <c r="J337" s="80">
        <v>0.20027237042377632</v>
      </c>
      <c r="K337" s="80">
        <v>0.22430505487462948</v>
      </c>
      <c r="L337" s="80">
        <v>12.328767123287671</v>
      </c>
      <c r="M337" s="82">
        <f t="shared" si="22"/>
        <v>-1.9689172291774568</v>
      </c>
      <c r="N337" s="83">
        <f t="shared" si="22"/>
        <v>2.704919418917795</v>
      </c>
      <c r="O337" s="83">
        <f t="shared" si="22"/>
        <v>-0.1016998858751762</v>
      </c>
      <c r="P337" s="83">
        <f t="shared" si="22"/>
        <v>3.557239468778417E-2</v>
      </c>
      <c r="Q337" s="84">
        <f t="shared" si="22"/>
        <v>-1.9016754548004666</v>
      </c>
    </row>
    <row r="338" spans="1:17">
      <c r="A338" s="60"/>
      <c r="B338" s="60" t="s">
        <v>191</v>
      </c>
      <c r="C338" s="79">
        <v>62.366713027352802</v>
      </c>
      <c r="D338" s="80">
        <v>18.625405656003711</v>
      </c>
      <c r="E338" s="80">
        <v>0.17385257301808069</v>
      </c>
      <c r="F338" s="80">
        <v>6.9541029207232263E-2</v>
      </c>
      <c r="G338" s="81">
        <v>14.731108020398704</v>
      </c>
      <c r="H338" s="80">
        <v>64.22764227642277</v>
      </c>
      <c r="I338" s="80">
        <v>20.196311719214751</v>
      </c>
      <c r="J338" s="80">
        <v>0.18837993257981361</v>
      </c>
      <c r="K338" s="80">
        <v>8.9232599643069593E-2</v>
      </c>
      <c r="L338" s="80">
        <v>11.530834820543328</v>
      </c>
      <c r="M338" s="82">
        <f t="shared" si="22"/>
        <v>1.8609292490699687</v>
      </c>
      <c r="N338" s="83">
        <f t="shared" si="22"/>
        <v>1.5709060632110408</v>
      </c>
      <c r="O338" s="83">
        <f t="shared" si="22"/>
        <v>1.4527359561732928E-2</v>
      </c>
      <c r="P338" s="83">
        <f t="shared" si="22"/>
        <v>1.969157043583733E-2</v>
      </c>
      <c r="Q338" s="84">
        <f t="shared" si="22"/>
        <v>-3.2002731998553759</v>
      </c>
    </row>
    <row r="339" spans="1:17">
      <c r="A339" s="60"/>
      <c r="B339" s="60" t="s">
        <v>192</v>
      </c>
      <c r="C339" s="79">
        <v>54.385964912280706</v>
      </c>
      <c r="D339" s="80">
        <v>24.238596491228069</v>
      </c>
      <c r="E339" s="80">
        <v>0.22456140350877191</v>
      </c>
      <c r="F339" s="80">
        <v>1.4035087719298244E-2</v>
      </c>
      <c r="G339" s="81">
        <v>16.898245614035087</v>
      </c>
      <c r="H339" s="80">
        <v>61.116100064143687</v>
      </c>
      <c r="I339" s="80">
        <v>24.233483001924309</v>
      </c>
      <c r="J339" s="80">
        <v>0.2309172546504169</v>
      </c>
      <c r="K339" s="80">
        <v>0</v>
      </c>
      <c r="L339" s="80">
        <v>11.366260423348299</v>
      </c>
      <c r="M339" s="82">
        <f t="shared" si="22"/>
        <v>6.7301351518629815</v>
      </c>
      <c r="N339" s="83">
        <f t="shared" si="22"/>
        <v>-5.1134893037598772E-3</v>
      </c>
      <c r="O339" s="83">
        <f t="shared" si="22"/>
        <v>6.355851141644997E-3</v>
      </c>
      <c r="P339" s="83">
        <f t="shared" si="22"/>
        <v>-1.4035087719298244E-2</v>
      </c>
      <c r="Q339" s="84">
        <f t="shared" si="22"/>
        <v>-5.5319851906867878</v>
      </c>
    </row>
    <row r="340" spans="1:17">
      <c r="A340" s="60"/>
      <c r="B340" s="60" t="s">
        <v>193</v>
      </c>
      <c r="C340" s="79">
        <v>46.624068157614488</v>
      </c>
      <c r="D340" s="80">
        <v>29.627263045793395</v>
      </c>
      <c r="E340" s="80">
        <v>0.42598509052183176</v>
      </c>
      <c r="F340" s="80">
        <v>0</v>
      </c>
      <c r="G340" s="81">
        <v>17.124600638977636</v>
      </c>
      <c r="H340" s="80">
        <v>51.477746870653682</v>
      </c>
      <c r="I340" s="80">
        <v>31.310848400556328</v>
      </c>
      <c r="J340" s="80">
        <v>0.20862308762169679</v>
      </c>
      <c r="K340" s="80">
        <v>3.4770514603616132E-2</v>
      </c>
      <c r="L340" s="80">
        <v>12.691237830319887</v>
      </c>
      <c r="M340" s="82">
        <f t="shared" si="22"/>
        <v>4.8536787130391943</v>
      </c>
      <c r="N340" s="83">
        <f t="shared" si="22"/>
        <v>1.6835853547629327</v>
      </c>
      <c r="O340" s="83">
        <f t="shared" si="22"/>
        <v>-0.21736200290013497</v>
      </c>
      <c r="P340" s="83">
        <f t="shared" si="22"/>
        <v>3.4770514603616132E-2</v>
      </c>
      <c r="Q340" s="84">
        <f t="shared" si="22"/>
        <v>-4.4333628086577495</v>
      </c>
    </row>
    <row r="341" spans="1:17">
      <c r="A341" s="60"/>
      <c r="B341" s="60" t="s">
        <v>194</v>
      </c>
      <c r="C341" s="79">
        <v>38.242990654205606</v>
      </c>
      <c r="D341" s="80">
        <v>38.579439252336449</v>
      </c>
      <c r="E341" s="80">
        <v>0.89719626168224298</v>
      </c>
      <c r="F341" s="80">
        <v>0</v>
      </c>
      <c r="G341" s="81">
        <v>14.542056074766355</v>
      </c>
      <c r="H341" s="80">
        <v>40.111894916078811</v>
      </c>
      <c r="I341" s="80">
        <v>41.352468985648258</v>
      </c>
      <c r="J341" s="80">
        <v>0.97299927025054733</v>
      </c>
      <c r="K341" s="80">
        <v>0</v>
      </c>
      <c r="L341" s="80">
        <v>12.162490878131841</v>
      </c>
      <c r="M341" s="82">
        <f t="shared" si="22"/>
        <v>1.8689042618732046</v>
      </c>
      <c r="N341" s="83">
        <f t="shared" si="22"/>
        <v>2.7730297333118088</v>
      </c>
      <c r="O341" s="83">
        <f t="shared" si="22"/>
        <v>7.5803008568304353E-2</v>
      </c>
      <c r="P341" s="83">
        <f t="shared" si="22"/>
        <v>0</v>
      </c>
      <c r="Q341" s="84">
        <f t="shared" si="22"/>
        <v>-2.3795651966345144</v>
      </c>
    </row>
    <row r="342" spans="1:17">
      <c r="A342" s="60"/>
      <c r="B342" s="60" t="s">
        <v>195</v>
      </c>
      <c r="C342" s="79">
        <v>0</v>
      </c>
      <c r="D342" s="80">
        <v>90.217391304347828</v>
      </c>
      <c r="E342" s="80">
        <v>0</v>
      </c>
      <c r="F342" s="80">
        <v>30.434782608695656</v>
      </c>
      <c r="G342" s="81">
        <v>0</v>
      </c>
      <c r="H342" s="80">
        <v>0</v>
      </c>
      <c r="I342" s="80">
        <v>92.607802874743328</v>
      </c>
      <c r="J342" s="80">
        <v>2.8747433264887063</v>
      </c>
      <c r="K342" s="80">
        <v>9.6509240246406574</v>
      </c>
      <c r="L342" s="80">
        <v>0</v>
      </c>
      <c r="M342" s="82">
        <f t="shared" si="22"/>
        <v>0</v>
      </c>
      <c r="N342" s="83">
        <f t="shared" si="22"/>
        <v>2.3904115703955</v>
      </c>
      <c r="O342" s="83">
        <f t="shared" si="22"/>
        <v>2.8747433264887063</v>
      </c>
      <c r="P342" s="83">
        <f t="shared" si="22"/>
        <v>-20.783858584054997</v>
      </c>
      <c r="Q342" s="84">
        <f t="shared" si="22"/>
        <v>0</v>
      </c>
    </row>
    <row r="343" spans="1:17">
      <c r="A343" s="60"/>
      <c r="B343" s="60" t="s">
        <v>196</v>
      </c>
      <c r="C343" s="79">
        <v>57.067022538552791</v>
      </c>
      <c r="D343" s="80">
        <v>21.927639383155398</v>
      </c>
      <c r="E343" s="80">
        <v>0.31731909845788847</v>
      </c>
      <c r="F343" s="80">
        <v>8.0071174377224205E-2</v>
      </c>
      <c r="G343" s="81">
        <v>15.349940688018979</v>
      </c>
      <c r="H343" s="80">
        <v>58.634747806199819</v>
      </c>
      <c r="I343" s="80">
        <v>24.095756581400551</v>
      </c>
      <c r="J343" s="80">
        <v>0.28339175180848686</v>
      </c>
      <c r="K343" s="80">
        <v>9.6949809829219177E-2</v>
      </c>
      <c r="L343" s="80">
        <v>11.977030352748153</v>
      </c>
      <c r="M343" s="82">
        <f t="shared" si="22"/>
        <v>1.5677252676470275</v>
      </c>
      <c r="N343" s="83">
        <f t="shared" si="22"/>
        <v>2.1681171982451524</v>
      </c>
      <c r="O343" s="83">
        <f t="shared" si="22"/>
        <v>-3.3927346649401613E-2</v>
      </c>
      <c r="P343" s="83">
        <f t="shared" si="22"/>
        <v>1.6878635451994972E-2</v>
      </c>
      <c r="Q343" s="84">
        <f t="shared" si="22"/>
        <v>-3.3729103352708254</v>
      </c>
    </row>
    <row r="344" spans="1:17">
      <c r="A344" s="85"/>
      <c r="B344" s="85" t="s">
        <v>197</v>
      </c>
      <c r="C344" s="87">
        <v>48.89272162814764</v>
      </c>
      <c r="D344" s="88">
        <v>28.630562262849256</v>
      </c>
      <c r="E344" s="88">
        <v>0.41393583994480859</v>
      </c>
      <c r="F344" s="88">
        <v>6.8989306657468094E-3</v>
      </c>
      <c r="G344" s="89">
        <v>16.536736805795101</v>
      </c>
      <c r="H344" s="88">
        <v>53.086419753086425</v>
      </c>
      <c r="I344" s="88">
        <v>30.52440820024918</v>
      </c>
      <c r="J344" s="88">
        <v>0.39642088571752182</v>
      </c>
      <c r="K344" s="88">
        <v>1.1326311020500622E-2</v>
      </c>
      <c r="L344" s="88">
        <v>11.98323705968966</v>
      </c>
      <c r="M344" s="90">
        <f t="shared" si="22"/>
        <v>4.1936981249387841</v>
      </c>
      <c r="N344" s="91">
        <f t="shared" si="22"/>
        <v>1.8938459373999237</v>
      </c>
      <c r="O344" s="91">
        <f t="shared" si="22"/>
        <v>-1.7514954227286772E-2</v>
      </c>
      <c r="P344" s="91">
        <f t="shared" si="22"/>
        <v>4.427380354753813E-3</v>
      </c>
      <c r="Q344" s="92">
        <f t="shared" si="22"/>
        <v>-4.5534997461054409</v>
      </c>
    </row>
    <row r="345" spans="1:17">
      <c r="A345" s="70"/>
      <c r="B345" s="70" t="s">
        <v>198</v>
      </c>
      <c r="C345" s="79">
        <v>64.225511099962375</v>
      </c>
      <c r="D345" s="80">
        <v>12.838329361595385</v>
      </c>
      <c r="E345" s="80">
        <v>0.28972783143107989</v>
      </c>
      <c r="F345" s="80">
        <v>1.1037250721183995</v>
      </c>
      <c r="G345" s="81">
        <v>17.120280948200175</v>
      </c>
      <c r="H345" s="73">
        <v>65.615492406549421</v>
      </c>
      <c r="I345" s="73">
        <v>14.944516682867711</v>
      </c>
      <c r="J345" s="73">
        <v>0.38125055230833321</v>
      </c>
      <c r="K345" s="73">
        <v>1.1033542474088849</v>
      </c>
      <c r="L345" s="73">
        <v>13.769204549758246</v>
      </c>
      <c r="M345" s="82">
        <f t="shared" si="22"/>
        <v>1.3899813065870461</v>
      </c>
      <c r="N345" s="83">
        <f t="shared" si="22"/>
        <v>2.1061873212723263</v>
      </c>
      <c r="O345" s="83">
        <f t="shared" si="22"/>
        <v>9.1522720877253327E-2</v>
      </c>
      <c r="P345" s="83">
        <f t="shared" si="22"/>
        <v>-3.7082470951466107E-4</v>
      </c>
      <c r="Q345" s="84">
        <f t="shared" si="22"/>
        <v>-3.3510763984419292</v>
      </c>
    </row>
    <row r="346" spans="1:17">
      <c r="A346" s="60"/>
      <c r="B346" s="60" t="s">
        <v>179</v>
      </c>
      <c r="C346" s="79">
        <v>0</v>
      </c>
      <c r="D346" s="80">
        <v>0</v>
      </c>
      <c r="E346" s="80">
        <v>0</v>
      </c>
      <c r="F346" s="80">
        <v>0</v>
      </c>
      <c r="G346" s="81">
        <v>0</v>
      </c>
      <c r="H346" s="80">
        <v>0</v>
      </c>
      <c r="I346" s="80">
        <v>100</v>
      </c>
      <c r="J346" s="80">
        <v>0</v>
      </c>
      <c r="K346" s="80">
        <v>0</v>
      </c>
      <c r="L346" s="80">
        <v>0</v>
      </c>
      <c r="M346" s="82">
        <f t="shared" si="22"/>
        <v>0</v>
      </c>
      <c r="N346" s="83">
        <f t="shared" si="22"/>
        <v>100</v>
      </c>
      <c r="O346" s="83">
        <f t="shared" si="22"/>
        <v>0</v>
      </c>
      <c r="P346" s="83">
        <f t="shared" si="22"/>
        <v>0</v>
      </c>
      <c r="Q346" s="84">
        <f t="shared" si="22"/>
        <v>0</v>
      </c>
    </row>
    <row r="347" spans="1:17">
      <c r="A347" s="60"/>
      <c r="B347" s="60" t="s">
        <v>180</v>
      </c>
      <c r="C347" s="79">
        <v>2.4096385542168677</v>
      </c>
      <c r="D347" s="80">
        <v>96.98795180722891</v>
      </c>
      <c r="E347" s="80">
        <v>10.240963855421686</v>
      </c>
      <c r="F347" s="80">
        <v>11.445783132530121</v>
      </c>
      <c r="G347" s="81">
        <v>0.60240963855421692</v>
      </c>
      <c r="H347" s="80">
        <v>5.785123966942149</v>
      </c>
      <c r="I347" s="80">
        <v>92.561983471074385</v>
      </c>
      <c r="J347" s="80">
        <v>3.3057851239669422</v>
      </c>
      <c r="K347" s="80">
        <v>9.9173553719008272</v>
      </c>
      <c r="L347" s="80">
        <v>0.82644628099173556</v>
      </c>
      <c r="M347" s="82">
        <f t="shared" si="22"/>
        <v>3.3754854127252814</v>
      </c>
      <c r="N347" s="83">
        <f t="shared" si="22"/>
        <v>-4.4259683361545257</v>
      </c>
      <c r="O347" s="83">
        <f t="shared" si="22"/>
        <v>-6.9351787314547444</v>
      </c>
      <c r="P347" s="83">
        <f t="shared" si="22"/>
        <v>-1.5284277606292935</v>
      </c>
      <c r="Q347" s="84">
        <f t="shared" si="22"/>
        <v>0.22403664243751864</v>
      </c>
    </row>
    <row r="348" spans="1:17">
      <c r="A348" s="60"/>
      <c r="B348" s="60" t="s">
        <v>181</v>
      </c>
      <c r="C348" s="79">
        <v>24.667774086378738</v>
      </c>
      <c r="D348" s="80">
        <v>71.345514950166105</v>
      </c>
      <c r="E348" s="80">
        <v>2.7408637873754151</v>
      </c>
      <c r="F348" s="80">
        <v>16.86046511627907</v>
      </c>
      <c r="G348" s="81">
        <v>1.4950166112956811</v>
      </c>
      <c r="H348" s="80">
        <v>20.751341681574239</v>
      </c>
      <c r="I348" s="80">
        <v>75.581395348837205</v>
      </c>
      <c r="J348" s="80">
        <v>5.6350626118067977</v>
      </c>
      <c r="K348" s="80">
        <v>16.726296958855098</v>
      </c>
      <c r="L348" s="80">
        <v>0.7155635062611807</v>
      </c>
      <c r="M348" s="82">
        <f t="shared" si="22"/>
        <v>-3.9164324048044996</v>
      </c>
      <c r="N348" s="83">
        <f t="shared" si="22"/>
        <v>4.2358803986710996</v>
      </c>
      <c r="O348" s="83">
        <f t="shared" si="22"/>
        <v>2.8941988244313825</v>
      </c>
      <c r="P348" s="83">
        <f t="shared" si="22"/>
        <v>-0.13416815742397148</v>
      </c>
      <c r="Q348" s="84">
        <f t="shared" si="22"/>
        <v>-0.77945310503450038</v>
      </c>
    </row>
    <row r="349" spans="1:17">
      <c r="A349" s="60"/>
      <c r="B349" s="60" t="s">
        <v>182</v>
      </c>
      <c r="C349" s="79">
        <v>53.63501483679525</v>
      </c>
      <c r="D349" s="80">
        <v>41.988130563798222</v>
      </c>
      <c r="E349" s="80">
        <v>0.96439169139465875</v>
      </c>
      <c r="F349" s="80">
        <v>7.7893175074183976</v>
      </c>
      <c r="G349" s="81">
        <v>2.1513353115727005</v>
      </c>
      <c r="H349" s="80">
        <v>49.855312112443158</v>
      </c>
      <c r="I349" s="80">
        <v>45.390657296403475</v>
      </c>
      <c r="J349" s="80">
        <v>1.9016122364613479</v>
      </c>
      <c r="K349" s="80">
        <v>8.8052914427449362</v>
      </c>
      <c r="L349" s="80">
        <v>1.7775940471269118</v>
      </c>
      <c r="M349" s="82">
        <f t="shared" si="22"/>
        <v>-3.7797027243520915</v>
      </c>
      <c r="N349" s="83">
        <f t="shared" si="22"/>
        <v>3.4025267326052528</v>
      </c>
      <c r="O349" s="83">
        <f t="shared" si="22"/>
        <v>0.93722054506668917</v>
      </c>
      <c r="P349" s="83">
        <f t="shared" si="22"/>
        <v>1.0159739353265387</v>
      </c>
      <c r="Q349" s="84">
        <f t="shared" si="22"/>
        <v>-0.3737412644457887</v>
      </c>
    </row>
    <row r="350" spans="1:17">
      <c r="A350" s="60"/>
      <c r="B350" s="60" t="s">
        <v>183</v>
      </c>
      <c r="C350" s="79">
        <v>71.291977611940297</v>
      </c>
      <c r="D350" s="80">
        <v>21.944962686567166</v>
      </c>
      <c r="E350" s="80">
        <v>0.48973880597014929</v>
      </c>
      <c r="F350" s="80">
        <v>2.3787313432835822</v>
      </c>
      <c r="G350" s="81">
        <v>5.0839552238805972</v>
      </c>
      <c r="H350" s="80">
        <v>72.690217391304344</v>
      </c>
      <c r="I350" s="80">
        <v>21.90217391304348</v>
      </c>
      <c r="J350" s="80">
        <v>0.67934782608695654</v>
      </c>
      <c r="K350" s="80">
        <v>2.3097826086956519</v>
      </c>
      <c r="L350" s="80">
        <v>3.4239130434782608</v>
      </c>
      <c r="M350" s="82">
        <f t="shared" si="22"/>
        <v>1.3982397793640473</v>
      </c>
      <c r="N350" s="83">
        <f t="shared" si="22"/>
        <v>-4.2788773523685819E-2</v>
      </c>
      <c r="O350" s="83">
        <f t="shared" si="22"/>
        <v>0.18960902011680725</v>
      </c>
      <c r="P350" s="83">
        <f t="shared" si="22"/>
        <v>-6.8948734587930272E-2</v>
      </c>
      <c r="Q350" s="84">
        <f t="shared" si="22"/>
        <v>-1.6600421804023364</v>
      </c>
    </row>
    <row r="351" spans="1:17">
      <c r="A351" s="60"/>
      <c r="B351" s="60" t="s">
        <v>184</v>
      </c>
      <c r="C351" s="79">
        <v>75.183553597650516</v>
      </c>
      <c r="D351" s="80">
        <v>15.043237069668788</v>
      </c>
      <c r="E351" s="80">
        <v>0.31000163158753469</v>
      </c>
      <c r="F351" s="80">
        <v>1.0115842714961658</v>
      </c>
      <c r="G351" s="81">
        <v>8.2232011747430249</v>
      </c>
      <c r="H351" s="80">
        <v>75.116988809766028</v>
      </c>
      <c r="I351" s="80">
        <v>16.826042726347914</v>
      </c>
      <c r="J351" s="80">
        <v>0.5696846388606307</v>
      </c>
      <c r="K351" s="80">
        <v>1.0172939979654121</v>
      </c>
      <c r="L351" s="80">
        <v>6.5920651068158698</v>
      </c>
      <c r="M351" s="82">
        <f t="shared" si="22"/>
        <v>-6.6564787884487941E-2</v>
      </c>
      <c r="N351" s="83">
        <f t="shared" si="22"/>
        <v>1.7828056566791268</v>
      </c>
      <c r="O351" s="83">
        <f t="shared" si="22"/>
        <v>0.25968300727309601</v>
      </c>
      <c r="P351" s="83">
        <f t="shared" si="22"/>
        <v>5.709726469246279E-3</v>
      </c>
      <c r="Q351" s="84">
        <f t="shared" si="22"/>
        <v>-1.6311360679271552</v>
      </c>
    </row>
    <row r="352" spans="1:17">
      <c r="A352" s="60"/>
      <c r="B352" s="60" t="s">
        <v>185</v>
      </c>
      <c r="C352" s="79">
        <v>71.119441131368205</v>
      </c>
      <c r="D352" s="80">
        <v>12.676776282160503</v>
      </c>
      <c r="E352" s="80">
        <v>0.2385414891804396</v>
      </c>
      <c r="F352" s="80">
        <v>0.9371272789231555</v>
      </c>
      <c r="G352" s="81">
        <v>14.005793150451526</v>
      </c>
      <c r="H352" s="80">
        <v>72.933573790201379</v>
      </c>
      <c r="I352" s="80">
        <v>14.637811842500751</v>
      </c>
      <c r="J352" s="80">
        <v>0.22542831379621281</v>
      </c>
      <c r="K352" s="80">
        <v>0.81154192966636607</v>
      </c>
      <c r="L352" s="80">
        <v>10.249474000601143</v>
      </c>
      <c r="M352" s="82">
        <f t="shared" si="22"/>
        <v>1.8141326588331737</v>
      </c>
      <c r="N352" s="83">
        <f t="shared" si="22"/>
        <v>1.9610355603402478</v>
      </c>
      <c r="O352" s="83">
        <f t="shared" si="22"/>
        <v>-1.3113175384226794E-2</v>
      </c>
      <c r="P352" s="83">
        <f t="shared" si="22"/>
        <v>-0.12558534925678944</v>
      </c>
      <c r="Q352" s="84">
        <f t="shared" si="22"/>
        <v>-3.7563191498503823</v>
      </c>
    </row>
    <row r="353" spans="1:17">
      <c r="A353" s="60"/>
      <c r="B353" s="60" t="s">
        <v>186</v>
      </c>
      <c r="C353" s="79">
        <v>62.084470852738072</v>
      </c>
      <c r="D353" s="80">
        <v>12.188854986349767</v>
      </c>
      <c r="E353" s="80">
        <v>0.25694555965954713</v>
      </c>
      <c r="F353" s="80">
        <v>0.96354584872330173</v>
      </c>
      <c r="G353" s="81">
        <v>22.225790910550828</v>
      </c>
      <c r="H353" s="80">
        <v>67.177419354838705</v>
      </c>
      <c r="I353" s="80">
        <v>14.435483870967742</v>
      </c>
      <c r="J353" s="80">
        <v>0.37096774193548387</v>
      </c>
      <c r="K353" s="80">
        <v>0.82258064516129037</v>
      </c>
      <c r="L353" s="80">
        <v>15.451612903225806</v>
      </c>
      <c r="M353" s="82">
        <f t="shared" si="22"/>
        <v>5.0929485021006329</v>
      </c>
      <c r="N353" s="83">
        <f t="shared" si="22"/>
        <v>2.2466288846179747</v>
      </c>
      <c r="O353" s="83">
        <f t="shared" si="22"/>
        <v>0.11402218227593675</v>
      </c>
      <c r="P353" s="83">
        <f t="shared" si="22"/>
        <v>-0.14096520356201137</v>
      </c>
      <c r="Q353" s="84">
        <f t="shared" si="22"/>
        <v>-6.7741780073250215</v>
      </c>
    </row>
    <row r="354" spans="1:17">
      <c r="A354" s="60"/>
      <c r="B354" s="60" t="s">
        <v>187</v>
      </c>
      <c r="C354" s="79">
        <v>56.314878892733567</v>
      </c>
      <c r="D354" s="80">
        <v>10.928489042675894</v>
      </c>
      <c r="E354" s="80">
        <v>0.23068050749711649</v>
      </c>
      <c r="F354" s="80">
        <v>0.70645905420991928</v>
      </c>
      <c r="G354" s="81">
        <v>26.485005767012687</v>
      </c>
      <c r="H354" s="80">
        <v>59.875983061101024</v>
      </c>
      <c r="I354" s="80">
        <v>14.004839685420448</v>
      </c>
      <c r="J354" s="80">
        <v>0.28735632183908044</v>
      </c>
      <c r="K354" s="80">
        <v>0.89231699939503928</v>
      </c>
      <c r="L354" s="80">
        <v>20.130066545674531</v>
      </c>
      <c r="M354" s="82">
        <f t="shared" si="22"/>
        <v>3.5611041683674571</v>
      </c>
      <c r="N354" s="83">
        <f t="shared" si="22"/>
        <v>3.0763506427445542</v>
      </c>
      <c r="O354" s="83">
        <f t="shared" si="22"/>
        <v>5.6675814341963948E-2</v>
      </c>
      <c r="P354" s="83">
        <f t="shared" si="22"/>
        <v>0.18585794518512</v>
      </c>
      <c r="Q354" s="84">
        <f t="shared" si="22"/>
        <v>-6.3549392213381566</v>
      </c>
    </row>
    <row r="355" spans="1:17">
      <c r="A355" s="60"/>
      <c r="B355" s="60" t="s">
        <v>188</v>
      </c>
      <c r="C355" s="79">
        <v>57.456387169386602</v>
      </c>
      <c r="D355" s="80">
        <v>10.410804727068092</v>
      </c>
      <c r="E355" s="80">
        <v>0.13505908835115363</v>
      </c>
      <c r="F355" s="80">
        <v>0.41643218908272372</v>
      </c>
      <c r="G355" s="81">
        <v>23.09510410804727</v>
      </c>
      <c r="H355" s="80">
        <v>56.254328854411973</v>
      </c>
      <c r="I355" s="80">
        <v>13.035046405319296</v>
      </c>
      <c r="J355" s="80">
        <v>0.26319434824767973</v>
      </c>
      <c r="K355" s="80">
        <v>0.60950270120515315</v>
      </c>
      <c r="L355" s="80">
        <v>21.374151544535255</v>
      </c>
      <c r="M355" s="82">
        <f t="shared" si="22"/>
        <v>-1.2020583149746287</v>
      </c>
      <c r="N355" s="83">
        <f t="shared" si="22"/>
        <v>2.6242416782512041</v>
      </c>
      <c r="O355" s="83">
        <f t="shared" si="22"/>
        <v>0.1281352598965261</v>
      </c>
      <c r="P355" s="83">
        <f t="shared" si="22"/>
        <v>0.19307051212242943</v>
      </c>
      <c r="Q355" s="84">
        <f t="shared" si="22"/>
        <v>-1.7209525635120144</v>
      </c>
    </row>
    <row r="356" spans="1:17">
      <c r="A356" s="60"/>
      <c r="B356" s="60" t="s">
        <v>189</v>
      </c>
      <c r="C356" s="79">
        <v>63.696820624943065</v>
      </c>
      <c r="D356" s="80">
        <v>8.0167623212170902</v>
      </c>
      <c r="E356" s="80">
        <v>0.17308918648082355</v>
      </c>
      <c r="F356" s="80">
        <v>0.29151862986243965</v>
      </c>
      <c r="G356" s="81">
        <v>18.110594880204061</v>
      </c>
      <c r="H356" s="80">
        <v>60.90360098411989</v>
      </c>
      <c r="I356" s="80">
        <v>11.76470588235294</v>
      </c>
      <c r="J356" s="80">
        <v>0.14538134645493178</v>
      </c>
      <c r="K356" s="80">
        <v>0.469693580854395</v>
      </c>
      <c r="L356" s="80">
        <v>16.551107134869156</v>
      </c>
      <c r="M356" s="82">
        <f t="shared" si="22"/>
        <v>-2.7932196408231746</v>
      </c>
      <c r="N356" s="83">
        <f t="shared" si="22"/>
        <v>3.74794356113585</v>
      </c>
      <c r="O356" s="83">
        <f t="shared" si="22"/>
        <v>-2.7707840025891772E-2</v>
      </c>
      <c r="P356" s="83">
        <f t="shared" si="22"/>
        <v>0.17817495099195535</v>
      </c>
      <c r="Q356" s="84">
        <f t="shared" si="22"/>
        <v>-1.5594877453349056</v>
      </c>
    </row>
    <row r="357" spans="1:17">
      <c r="A357" s="60"/>
      <c r="B357" s="60" t="s">
        <v>190</v>
      </c>
      <c r="C357" s="79">
        <v>70.19166480944952</v>
      </c>
      <c r="D357" s="80">
        <v>7.4214397147314468</v>
      </c>
      <c r="E357" s="80">
        <v>0.17829284599955428</v>
      </c>
      <c r="F357" s="80">
        <v>0.20057945174949857</v>
      </c>
      <c r="G357" s="81">
        <v>15.400044573211499</v>
      </c>
      <c r="H357" s="80">
        <v>68.181818181818173</v>
      </c>
      <c r="I357" s="80">
        <v>9.8706732597945983</v>
      </c>
      <c r="J357" s="80">
        <v>0.14263978699125143</v>
      </c>
      <c r="K357" s="80">
        <v>0.25675161658425255</v>
      </c>
      <c r="L357" s="80">
        <v>13.569798402434385</v>
      </c>
      <c r="M357" s="82">
        <f t="shared" si="22"/>
        <v>-2.0098466276313474</v>
      </c>
      <c r="N357" s="83">
        <f t="shared" si="22"/>
        <v>2.4492335450631515</v>
      </c>
      <c r="O357" s="83">
        <f t="shared" si="22"/>
        <v>-3.5653059008302845E-2</v>
      </c>
      <c r="P357" s="83">
        <f t="shared" si="22"/>
        <v>5.6172164834753985E-2</v>
      </c>
      <c r="Q357" s="84">
        <f t="shared" si="22"/>
        <v>-1.830246170777114</v>
      </c>
    </row>
    <row r="358" spans="1:17">
      <c r="A358" s="60"/>
      <c r="B358" s="60" t="s">
        <v>191</v>
      </c>
      <c r="C358" s="79">
        <v>71.635434412265752</v>
      </c>
      <c r="D358" s="80">
        <v>7.1976149914821121</v>
      </c>
      <c r="E358" s="80">
        <v>0.11357183418512209</v>
      </c>
      <c r="F358" s="80">
        <v>7.0982396365701306E-2</v>
      </c>
      <c r="G358" s="81">
        <v>16.553094832481545</v>
      </c>
      <c r="H358" s="80">
        <v>73.919431859924089</v>
      </c>
      <c r="I358" s="80">
        <v>8.7547447042977851</v>
      </c>
      <c r="J358" s="80">
        <v>9.7955185502632547E-2</v>
      </c>
      <c r="K358" s="80">
        <v>9.7955185502632547E-2</v>
      </c>
      <c r="L358" s="80">
        <v>13.015795273662301</v>
      </c>
      <c r="M358" s="82">
        <f t="shared" si="22"/>
        <v>2.2839974476583365</v>
      </c>
      <c r="N358" s="83">
        <f t="shared" si="22"/>
        <v>1.5571297128156729</v>
      </c>
      <c r="O358" s="83">
        <f t="shared" si="22"/>
        <v>-1.5616648682489548E-2</v>
      </c>
      <c r="P358" s="83">
        <f t="shared" si="22"/>
        <v>2.6972789136931241E-2</v>
      </c>
      <c r="Q358" s="84">
        <f t="shared" si="22"/>
        <v>-3.5372995588192442</v>
      </c>
    </row>
    <row r="359" spans="1:17">
      <c r="A359" s="60"/>
      <c r="B359" s="60" t="s">
        <v>192</v>
      </c>
      <c r="C359" s="79">
        <v>66.877088748607505</v>
      </c>
      <c r="D359" s="80">
        <v>7.5380616412922388</v>
      </c>
      <c r="E359" s="80">
        <v>9.2833271444485707E-2</v>
      </c>
      <c r="F359" s="80">
        <v>0</v>
      </c>
      <c r="G359" s="81">
        <v>20.497586334942444</v>
      </c>
      <c r="H359" s="80">
        <v>74.420571815259677</v>
      </c>
      <c r="I359" s="80">
        <v>8.6618169514464558</v>
      </c>
      <c r="J359" s="80">
        <v>5.0752833699881574E-2</v>
      </c>
      <c r="K359" s="80">
        <v>0</v>
      </c>
      <c r="L359" s="80">
        <v>13.517171375401793</v>
      </c>
      <c r="M359" s="82">
        <f t="shared" si="22"/>
        <v>7.5434830666521719</v>
      </c>
      <c r="N359" s="83">
        <f t="shared" si="22"/>
        <v>1.123755310154217</v>
      </c>
      <c r="O359" s="83">
        <f t="shared" si="22"/>
        <v>-4.2080437744604134E-2</v>
      </c>
      <c r="P359" s="83">
        <f t="shared" si="22"/>
        <v>0</v>
      </c>
      <c r="Q359" s="84">
        <f t="shared" si="22"/>
        <v>-6.9804149595406511</v>
      </c>
    </row>
    <row r="360" spans="1:17">
      <c r="A360" s="60"/>
      <c r="B360" s="60" t="s">
        <v>193</v>
      </c>
      <c r="C360" s="79">
        <v>59.485627836611201</v>
      </c>
      <c r="D360" s="80">
        <v>9.379727685325264</v>
      </c>
      <c r="E360" s="80">
        <v>9.0771558245083206E-2</v>
      </c>
      <c r="F360" s="80">
        <v>0</v>
      </c>
      <c r="G360" s="81">
        <v>23.086232980332831</v>
      </c>
      <c r="H360" s="80">
        <v>68.103883005547146</v>
      </c>
      <c r="I360" s="80">
        <v>9.8335854765506809</v>
      </c>
      <c r="J360" s="80">
        <v>2.5214321734745339E-2</v>
      </c>
      <c r="K360" s="80">
        <v>2.5214321734745339E-2</v>
      </c>
      <c r="L360" s="80">
        <v>16.817952597075138</v>
      </c>
      <c r="M360" s="82">
        <f t="shared" si="22"/>
        <v>8.6182551689359457</v>
      </c>
      <c r="N360" s="83">
        <f t="shared" si="22"/>
        <v>0.45385779122541692</v>
      </c>
      <c r="O360" s="83">
        <f t="shared" si="22"/>
        <v>-6.5557236510337874E-2</v>
      </c>
      <c r="P360" s="83">
        <f t="shared" si="22"/>
        <v>2.5214321734745339E-2</v>
      </c>
      <c r="Q360" s="84">
        <f t="shared" si="22"/>
        <v>-6.268280383257693</v>
      </c>
    </row>
    <row r="361" spans="1:17">
      <c r="A361" s="60"/>
      <c r="B361" s="60" t="s">
        <v>194</v>
      </c>
      <c r="C361" s="79">
        <v>53.782051282051277</v>
      </c>
      <c r="D361" s="80">
        <v>12.115384615384615</v>
      </c>
      <c r="E361" s="80">
        <v>0.38461538461538464</v>
      </c>
      <c r="F361" s="80">
        <v>0</v>
      </c>
      <c r="G361" s="81">
        <v>22.628205128205128</v>
      </c>
      <c r="H361" s="80">
        <v>56.178396072013093</v>
      </c>
      <c r="I361" s="80">
        <v>16.48936170212766</v>
      </c>
      <c r="J361" s="80">
        <v>0.32733224222585927</v>
      </c>
      <c r="K361" s="80">
        <v>0</v>
      </c>
      <c r="L361" s="80">
        <v>18.617021276595743</v>
      </c>
      <c r="M361" s="82">
        <f t="shared" si="22"/>
        <v>2.396344789961816</v>
      </c>
      <c r="N361" s="83">
        <f t="shared" si="22"/>
        <v>4.3739770867430448</v>
      </c>
      <c r="O361" s="83">
        <f t="shared" si="22"/>
        <v>-5.7283142389525366E-2</v>
      </c>
      <c r="P361" s="83">
        <f t="shared" si="22"/>
        <v>0</v>
      </c>
      <c r="Q361" s="84">
        <f t="shared" si="22"/>
        <v>-4.0111838516093847</v>
      </c>
    </row>
    <row r="362" spans="1:17">
      <c r="A362" s="60"/>
      <c r="B362" s="60" t="s">
        <v>195</v>
      </c>
      <c r="C362" s="79">
        <v>0</v>
      </c>
      <c r="D362" s="80">
        <v>91.666666666666657</v>
      </c>
      <c r="E362" s="80">
        <v>0</v>
      </c>
      <c r="F362" s="80">
        <v>33.333333333333329</v>
      </c>
      <c r="G362" s="81">
        <v>0</v>
      </c>
      <c r="H362" s="80">
        <v>0</v>
      </c>
      <c r="I362" s="80">
        <v>92.378048780487802</v>
      </c>
      <c r="J362" s="80">
        <v>3.6585365853658534</v>
      </c>
      <c r="K362" s="80">
        <v>12.5</v>
      </c>
      <c r="L362" s="80">
        <v>0</v>
      </c>
      <c r="M362" s="82">
        <f t="shared" si="22"/>
        <v>0</v>
      </c>
      <c r="N362" s="83">
        <f t="shared" si="22"/>
        <v>0.71138211382114491</v>
      </c>
      <c r="O362" s="83">
        <f t="shared" si="22"/>
        <v>3.6585365853658534</v>
      </c>
      <c r="P362" s="83">
        <f t="shared" si="22"/>
        <v>-20.833333333333329</v>
      </c>
      <c r="Q362" s="84">
        <f t="shared" si="22"/>
        <v>0</v>
      </c>
    </row>
    <row r="363" spans="1:17">
      <c r="A363" s="60"/>
      <c r="B363" s="60" t="s">
        <v>196</v>
      </c>
      <c r="C363" s="79">
        <v>67.577753245270088</v>
      </c>
      <c r="D363" s="80">
        <v>7.9104648064258249</v>
      </c>
      <c r="E363" s="80">
        <v>0.14465720050249345</v>
      </c>
      <c r="F363" s="80">
        <v>8.755567398835129E-2</v>
      </c>
      <c r="G363" s="81">
        <v>18.150671894628651</v>
      </c>
      <c r="H363" s="80">
        <v>69.926461101793308</v>
      </c>
      <c r="I363" s="80">
        <v>9.8632434524577466</v>
      </c>
      <c r="J363" s="80">
        <v>0.11288865952780286</v>
      </c>
      <c r="K363" s="80">
        <v>0.11611404980002579</v>
      </c>
      <c r="L363" s="80">
        <v>14.227196490775384</v>
      </c>
      <c r="M363" s="82">
        <f t="shared" si="22"/>
        <v>2.3487078565232196</v>
      </c>
      <c r="N363" s="83">
        <f t="shared" si="22"/>
        <v>1.9527786460319216</v>
      </c>
      <c r="O363" s="83">
        <f t="shared" si="22"/>
        <v>-3.176854097469059E-2</v>
      </c>
      <c r="P363" s="83">
        <f t="shared" si="22"/>
        <v>2.8558375811674502E-2</v>
      </c>
      <c r="Q363" s="84">
        <f t="shared" si="22"/>
        <v>-3.9234754038532671</v>
      </c>
    </row>
    <row r="364" spans="1:17">
      <c r="A364" s="60"/>
      <c r="B364" s="60" t="s">
        <v>197</v>
      </c>
      <c r="C364" s="79">
        <v>62.501219393229931</v>
      </c>
      <c r="D364" s="80">
        <v>8.8284069846844204</v>
      </c>
      <c r="E364" s="80">
        <v>0.1365720417520242</v>
      </c>
      <c r="F364" s="80">
        <v>0</v>
      </c>
      <c r="G364" s="81">
        <v>21.656423763535265</v>
      </c>
      <c r="H364" s="80">
        <v>68.76876876876878</v>
      </c>
      <c r="I364" s="80">
        <v>10.591672753834915</v>
      </c>
      <c r="J364" s="80">
        <v>9.7394691989286589E-2</v>
      </c>
      <c r="K364" s="80">
        <v>8.1162243324405491E-3</v>
      </c>
      <c r="L364" s="80">
        <v>15.591266942618292</v>
      </c>
      <c r="M364" s="82">
        <f t="shared" si="22"/>
        <v>6.2675493755388487</v>
      </c>
      <c r="N364" s="83">
        <f t="shared" si="22"/>
        <v>1.7632657691504949</v>
      </c>
      <c r="O364" s="83">
        <f t="shared" si="22"/>
        <v>-3.9177349762737609E-2</v>
      </c>
      <c r="P364" s="83">
        <f t="shared" si="22"/>
        <v>8.1162243324405491E-3</v>
      </c>
      <c r="Q364" s="84">
        <f t="shared" si="22"/>
        <v>-6.0651568209169735</v>
      </c>
    </row>
    <row r="365" spans="1:17">
      <c r="A365" s="70" t="s">
        <v>171</v>
      </c>
      <c r="B365" s="96" t="s">
        <v>199</v>
      </c>
      <c r="C365" s="72">
        <v>32.61125938799578</v>
      </c>
      <c r="D365" s="73">
        <v>58.059710756625904</v>
      </c>
      <c r="E365" s="73">
        <v>1.3034572652225189</v>
      </c>
      <c r="F365" s="73">
        <v>2.495189621997393</v>
      </c>
      <c r="G365" s="74">
        <v>6.2193532369188755</v>
      </c>
      <c r="H365" s="73">
        <v>30.794050092967296</v>
      </c>
      <c r="I365" s="73">
        <v>61.035765066170846</v>
      </c>
      <c r="J365" s="73">
        <v>1.3234168216121622</v>
      </c>
      <c r="K365" s="73">
        <v>2.0179372197309418</v>
      </c>
      <c r="L365" s="73">
        <v>5.1460133435415072</v>
      </c>
      <c r="M365" s="75">
        <f t="shared" si="22"/>
        <v>-1.8172092950284835</v>
      </c>
      <c r="N365" s="76">
        <f t="shared" si="22"/>
        <v>2.9760543095449421</v>
      </c>
      <c r="O365" s="76">
        <f t="shared" si="22"/>
        <v>1.9959556389643307E-2</v>
      </c>
      <c r="P365" s="76">
        <f t="shared" si="22"/>
        <v>-0.47725240226645127</v>
      </c>
      <c r="Q365" s="77">
        <f t="shared" si="22"/>
        <v>-1.0733398933773683</v>
      </c>
    </row>
    <row r="366" spans="1:17">
      <c r="A366" s="60"/>
      <c r="B366" s="97" t="s">
        <v>179</v>
      </c>
      <c r="C366" s="79">
        <v>0</v>
      </c>
      <c r="D366" s="80">
        <v>0</v>
      </c>
      <c r="E366" s="80">
        <v>0</v>
      </c>
      <c r="F366" s="80">
        <v>0</v>
      </c>
      <c r="G366" s="81">
        <v>0</v>
      </c>
      <c r="H366" s="80">
        <v>0</v>
      </c>
      <c r="I366" s="80">
        <v>0</v>
      </c>
      <c r="J366" s="80">
        <v>0</v>
      </c>
      <c r="K366" s="80">
        <v>0</v>
      </c>
      <c r="L366" s="80">
        <v>0</v>
      </c>
      <c r="M366" s="82">
        <f t="shared" si="22"/>
        <v>0</v>
      </c>
      <c r="N366" s="83">
        <f t="shared" si="22"/>
        <v>0</v>
      </c>
      <c r="O366" s="83">
        <f t="shared" si="22"/>
        <v>0</v>
      </c>
      <c r="P366" s="83">
        <f t="shared" si="22"/>
        <v>0</v>
      </c>
      <c r="Q366" s="84">
        <f t="shared" si="22"/>
        <v>0</v>
      </c>
    </row>
    <row r="367" spans="1:17">
      <c r="A367" s="60"/>
      <c r="B367" s="97" t="s">
        <v>180</v>
      </c>
      <c r="C367" s="79">
        <v>0.61728395061728392</v>
      </c>
      <c r="D367" s="80">
        <v>97.53086419753086</v>
      </c>
      <c r="E367" s="80">
        <v>2.4691358024691357</v>
      </c>
      <c r="F367" s="80">
        <v>38.888888888888893</v>
      </c>
      <c r="G367" s="81">
        <v>0</v>
      </c>
      <c r="H367" s="80">
        <v>0.64102564102564097</v>
      </c>
      <c r="I367" s="80">
        <v>98.71794871794873</v>
      </c>
      <c r="J367" s="80">
        <v>1.9230769230769231</v>
      </c>
      <c r="K367" s="80">
        <v>33.974358974358978</v>
      </c>
      <c r="L367" s="80">
        <v>0</v>
      </c>
      <c r="M367" s="82">
        <f t="shared" si="22"/>
        <v>2.3741690408357052E-2</v>
      </c>
      <c r="N367" s="83">
        <f t="shared" si="22"/>
        <v>1.1870845204178693</v>
      </c>
      <c r="O367" s="83">
        <f t="shared" si="22"/>
        <v>-0.54605887939221254</v>
      </c>
      <c r="P367" s="83">
        <f t="shared" si="22"/>
        <v>-4.9145299145299148</v>
      </c>
      <c r="Q367" s="84">
        <f t="shared" si="22"/>
        <v>0</v>
      </c>
    </row>
    <row r="368" spans="1:17">
      <c r="A368" s="60"/>
      <c r="B368" s="97" t="s">
        <v>181</v>
      </c>
      <c r="C368" s="79">
        <v>4.7548291233283804</v>
      </c>
      <c r="D368" s="80">
        <v>92.719167904903415</v>
      </c>
      <c r="E368" s="80">
        <v>5.052005943536404</v>
      </c>
      <c r="F368" s="80">
        <v>20.356612184249627</v>
      </c>
      <c r="G368" s="81">
        <v>0.29717682020802377</v>
      </c>
      <c r="H368" s="80">
        <v>4.6894803548795947</v>
      </c>
      <c r="I368" s="80">
        <v>92.648922686945497</v>
      </c>
      <c r="J368" s="80">
        <v>4.3092522179974653</v>
      </c>
      <c r="K368" s="80">
        <v>14.448669201520911</v>
      </c>
      <c r="L368" s="80">
        <v>0.25348542458808615</v>
      </c>
      <c r="M368" s="82">
        <f t="shared" si="22"/>
        <v>-6.5348768448785677E-2</v>
      </c>
      <c r="N368" s="83">
        <f t="shared" si="22"/>
        <v>-7.0245217957918271E-2</v>
      </c>
      <c r="O368" s="83">
        <f t="shared" si="22"/>
        <v>-0.7427537255389387</v>
      </c>
      <c r="P368" s="83">
        <f t="shared" si="22"/>
        <v>-5.9079429827287164</v>
      </c>
      <c r="Q368" s="84">
        <f t="shared" si="22"/>
        <v>-4.3691395619937623E-2</v>
      </c>
    </row>
    <row r="369" spans="1:17">
      <c r="A369" s="60"/>
      <c r="B369" s="98" t="s">
        <v>182</v>
      </c>
      <c r="C369" s="99">
        <v>19.968798751950079</v>
      </c>
      <c r="D369" s="100">
        <v>76.287051482059283</v>
      </c>
      <c r="E369" s="100">
        <v>3.4321372854914198</v>
      </c>
      <c r="F369" s="100">
        <v>11.388455538221528</v>
      </c>
      <c r="G369" s="101">
        <v>0.62402496099843996</v>
      </c>
      <c r="H369" s="100">
        <v>17.357512953367877</v>
      </c>
      <c r="I369" s="100">
        <v>79.145077720207254</v>
      </c>
      <c r="J369" s="100">
        <v>4.4041450777202069</v>
      </c>
      <c r="K369" s="100">
        <v>10.751295336787564</v>
      </c>
      <c r="L369" s="100">
        <v>0.5181347150259068</v>
      </c>
      <c r="M369" s="102">
        <f t="shared" si="22"/>
        <v>-2.6112857985822018</v>
      </c>
      <c r="N369" s="103">
        <f t="shared" si="22"/>
        <v>2.8580262381479713</v>
      </c>
      <c r="O369" s="103">
        <f t="shared" si="22"/>
        <v>0.97200779222878708</v>
      </c>
      <c r="P369" s="103">
        <f t="shared" si="22"/>
        <v>-0.63716020143396435</v>
      </c>
      <c r="Q369" s="104">
        <f t="shared" si="22"/>
        <v>-0.10589024597253316</v>
      </c>
    </row>
    <row r="370" spans="1:17">
      <c r="A370" s="60"/>
      <c r="B370" s="98" t="s">
        <v>183</v>
      </c>
      <c r="C370" s="99">
        <v>43.509272467902996</v>
      </c>
      <c r="D370" s="100">
        <v>52.353780313837376</v>
      </c>
      <c r="E370" s="100">
        <v>1.2838801711840229</v>
      </c>
      <c r="F370" s="100">
        <v>10.841654778887303</v>
      </c>
      <c r="G370" s="101">
        <v>1.5691868758915835</v>
      </c>
      <c r="H370" s="100">
        <v>39.814814814814817</v>
      </c>
      <c r="I370" s="100">
        <v>55.401234567901234</v>
      </c>
      <c r="J370" s="100">
        <v>2.9320987654320985</v>
      </c>
      <c r="K370" s="100">
        <v>6.481481481481481</v>
      </c>
      <c r="L370" s="100">
        <v>2.3148148148148149</v>
      </c>
      <c r="M370" s="102">
        <f t="shared" si="22"/>
        <v>-3.694457653088179</v>
      </c>
      <c r="N370" s="103">
        <f t="shared" si="22"/>
        <v>3.0474542540638581</v>
      </c>
      <c r="O370" s="103">
        <f t="shared" si="22"/>
        <v>1.6482185942480756</v>
      </c>
      <c r="P370" s="103">
        <f t="shared" si="22"/>
        <v>-4.3601732974058223</v>
      </c>
      <c r="Q370" s="104">
        <f t="shared" si="22"/>
        <v>0.74562793892323143</v>
      </c>
    </row>
    <row r="371" spans="1:17">
      <c r="A371" s="60"/>
      <c r="B371" s="98" t="s">
        <v>184</v>
      </c>
      <c r="C371" s="99">
        <v>60.632497273718641</v>
      </c>
      <c r="D371" s="100">
        <v>31.624863685932386</v>
      </c>
      <c r="E371" s="100">
        <v>0.98146128680479827</v>
      </c>
      <c r="F371" s="100">
        <v>1.8538713195201746</v>
      </c>
      <c r="G371" s="101">
        <v>5.343511450381679</v>
      </c>
      <c r="H371" s="100">
        <v>53.008962868117791</v>
      </c>
      <c r="I371" s="100">
        <v>40.973111395646605</v>
      </c>
      <c r="J371" s="100">
        <v>1.6645326504481435</v>
      </c>
      <c r="K371" s="100">
        <v>3.3290653008962869</v>
      </c>
      <c r="L371" s="100">
        <v>3.4571062740076828</v>
      </c>
      <c r="M371" s="102">
        <f t="shared" si="22"/>
        <v>-7.6235344056008501</v>
      </c>
      <c r="N371" s="103">
        <f t="shared" si="22"/>
        <v>9.3482477097142187</v>
      </c>
      <c r="O371" s="103">
        <f t="shared" si="22"/>
        <v>0.6830713636433452</v>
      </c>
      <c r="P371" s="103">
        <f t="shared" si="22"/>
        <v>1.4751939813761124</v>
      </c>
      <c r="Q371" s="104">
        <f t="shared" si="22"/>
        <v>-1.8864051763739962</v>
      </c>
    </row>
    <row r="372" spans="1:17">
      <c r="A372" s="60"/>
      <c r="B372" s="98" t="s">
        <v>185</v>
      </c>
      <c r="C372" s="99">
        <v>65.635738831615114</v>
      </c>
      <c r="D372" s="100">
        <v>26.231386025200461</v>
      </c>
      <c r="E372" s="100">
        <v>1.4891179839633446</v>
      </c>
      <c r="F372" s="100">
        <v>0.45819014891179843</v>
      </c>
      <c r="G372" s="101">
        <v>5.8419243986254292</v>
      </c>
      <c r="H372" s="100">
        <v>61.713286713286706</v>
      </c>
      <c r="I372" s="100">
        <v>29.02097902097902</v>
      </c>
      <c r="J372" s="100">
        <v>0.78671328671328677</v>
      </c>
      <c r="K372" s="100">
        <v>1.7482517482517483</v>
      </c>
      <c r="L372" s="100">
        <v>6.2937062937062942</v>
      </c>
      <c r="M372" s="102">
        <f t="shared" si="22"/>
        <v>-3.9224521183284082</v>
      </c>
      <c r="N372" s="103">
        <f t="shared" si="22"/>
        <v>2.789592995778559</v>
      </c>
      <c r="O372" s="103">
        <f t="shared" si="22"/>
        <v>-0.70240469725005783</v>
      </c>
      <c r="P372" s="103">
        <f t="shared" si="22"/>
        <v>1.2900615993399498</v>
      </c>
      <c r="Q372" s="104">
        <f t="shared" si="22"/>
        <v>0.45178189508086497</v>
      </c>
    </row>
    <row r="373" spans="1:17">
      <c r="A373" s="60"/>
      <c r="B373" s="97" t="s">
        <v>186</v>
      </c>
      <c r="C373" s="79">
        <v>61.673553719008268</v>
      </c>
      <c r="D373" s="80">
        <v>26.34297520661157</v>
      </c>
      <c r="E373" s="80">
        <v>0.72314049586776863</v>
      </c>
      <c r="F373" s="80">
        <v>0.41322314049586778</v>
      </c>
      <c r="G373" s="81">
        <v>9.8140495867768607</v>
      </c>
      <c r="H373" s="80">
        <v>59.219858156028373</v>
      </c>
      <c r="I373" s="80">
        <v>29.698581560283689</v>
      </c>
      <c r="J373" s="80">
        <v>0.7978723404255319</v>
      </c>
      <c r="K373" s="80">
        <v>0.3546099290780142</v>
      </c>
      <c r="L373" s="80">
        <v>8.4219858156028362</v>
      </c>
      <c r="M373" s="82">
        <f t="shared" si="22"/>
        <v>-2.4536955629798953</v>
      </c>
      <c r="N373" s="83">
        <f t="shared" si="22"/>
        <v>3.355606353672119</v>
      </c>
      <c r="O373" s="83">
        <f t="shared" si="22"/>
        <v>7.4731844557763272E-2</v>
      </c>
      <c r="P373" s="83">
        <f t="shared" si="22"/>
        <v>-5.8613211417853583E-2</v>
      </c>
      <c r="Q373" s="84">
        <f t="shared" si="22"/>
        <v>-1.3920637711740245</v>
      </c>
    </row>
    <row r="374" spans="1:17">
      <c r="A374" s="60"/>
      <c r="B374" s="97" t="s">
        <v>187</v>
      </c>
      <c r="C374" s="79">
        <v>48.642779587404995</v>
      </c>
      <c r="D374" s="80">
        <v>34.636264929424534</v>
      </c>
      <c r="E374" s="80">
        <v>1.5200868621064061</v>
      </c>
      <c r="F374" s="80">
        <v>0.54288816503800219</v>
      </c>
      <c r="G374" s="81">
        <v>12.703583061889251</v>
      </c>
      <c r="H374" s="80">
        <v>53.594176524112832</v>
      </c>
      <c r="I374" s="80">
        <v>34.758871701546859</v>
      </c>
      <c r="J374" s="80">
        <v>1.1828935395814377</v>
      </c>
      <c r="K374" s="80">
        <v>0.54595086442220209</v>
      </c>
      <c r="L374" s="80">
        <v>9.0081892629663329</v>
      </c>
      <c r="M374" s="82">
        <f t="shared" si="22"/>
        <v>4.9513969367078374</v>
      </c>
      <c r="N374" s="83">
        <f t="shared" si="22"/>
        <v>0.12260677212232451</v>
      </c>
      <c r="O374" s="83">
        <f t="shared" si="22"/>
        <v>-0.33719332252496836</v>
      </c>
      <c r="P374" s="83">
        <f t="shared" si="22"/>
        <v>3.0626993841998962E-3</v>
      </c>
      <c r="Q374" s="84">
        <f t="shared" si="22"/>
        <v>-3.6953937989229182</v>
      </c>
    </row>
    <row r="375" spans="1:17">
      <c r="A375" s="60"/>
      <c r="B375" s="97" t="s">
        <v>188</v>
      </c>
      <c r="C375" s="79">
        <v>43.61036639857015</v>
      </c>
      <c r="D375" s="80">
        <v>41.8230563002681</v>
      </c>
      <c r="E375" s="80">
        <v>1.2511170688114388</v>
      </c>
      <c r="F375" s="80">
        <v>1.161751563896336</v>
      </c>
      <c r="G375" s="81">
        <v>10.545129579982127</v>
      </c>
      <c r="H375" s="80">
        <v>43.126177024482111</v>
      </c>
      <c r="I375" s="80">
        <v>42.749529190207156</v>
      </c>
      <c r="J375" s="80">
        <v>0.94161958568738224</v>
      </c>
      <c r="K375" s="80">
        <v>0.47080979284369112</v>
      </c>
      <c r="L375" s="80">
        <v>10.546139359698682</v>
      </c>
      <c r="M375" s="82">
        <f t="shared" si="22"/>
        <v>-0.48418937408803941</v>
      </c>
      <c r="N375" s="83">
        <f t="shared" si="22"/>
        <v>0.92647288993905619</v>
      </c>
      <c r="O375" s="83">
        <f t="shared" si="22"/>
        <v>-0.30949748312405656</v>
      </c>
      <c r="P375" s="83">
        <f t="shared" si="22"/>
        <v>-0.69094177105264487</v>
      </c>
      <c r="Q375" s="84">
        <f t="shared" si="22"/>
        <v>1.0097797165542488E-3</v>
      </c>
    </row>
    <row r="376" spans="1:17">
      <c r="A376" s="60"/>
      <c r="B376" s="97" t="s">
        <v>189</v>
      </c>
      <c r="C376" s="79">
        <v>37.865235539654144</v>
      </c>
      <c r="D376" s="80">
        <v>49.672033392963627</v>
      </c>
      <c r="E376" s="80">
        <v>0.89445438282647582</v>
      </c>
      <c r="F376" s="80">
        <v>0.35778175313059035</v>
      </c>
      <c r="G376" s="81">
        <v>8.7656529516994635</v>
      </c>
      <c r="H376" s="80">
        <v>34.641509433962263</v>
      </c>
      <c r="I376" s="80">
        <v>52.830188679245282</v>
      </c>
      <c r="J376" s="80">
        <v>1.2830188679245282</v>
      </c>
      <c r="K376" s="80">
        <v>0.52830188679245282</v>
      </c>
      <c r="L376" s="80">
        <v>8.1509433962264151</v>
      </c>
      <c r="M376" s="82">
        <f t="shared" ref="M376:Q384" si="23">H376-C376</f>
        <v>-3.2237261056918811</v>
      </c>
      <c r="N376" s="83">
        <f t="shared" si="23"/>
        <v>3.1581552862816551</v>
      </c>
      <c r="O376" s="83">
        <f t="shared" si="23"/>
        <v>0.38856448509805241</v>
      </c>
      <c r="P376" s="83">
        <f t="shared" si="23"/>
        <v>0.17052013366186247</v>
      </c>
      <c r="Q376" s="84">
        <f t="shared" si="23"/>
        <v>-0.6147095554730484</v>
      </c>
    </row>
    <row r="377" spans="1:17">
      <c r="A377" s="60"/>
      <c r="B377" s="97" t="s">
        <v>190</v>
      </c>
      <c r="C377" s="79">
        <v>29.32840418977203</v>
      </c>
      <c r="D377" s="80">
        <v>59.827479975354279</v>
      </c>
      <c r="E377" s="80">
        <v>0.98582871226124469</v>
      </c>
      <c r="F377" s="80">
        <v>0.12322858903265559</v>
      </c>
      <c r="G377" s="81">
        <v>7.763401109057301</v>
      </c>
      <c r="H377" s="80">
        <v>28.723945094051857</v>
      </c>
      <c r="I377" s="80">
        <v>62.430096593797657</v>
      </c>
      <c r="J377" s="80">
        <v>0.5083884087442806</v>
      </c>
      <c r="K377" s="80">
        <v>5.0838840874428061E-2</v>
      </c>
      <c r="L377" s="80">
        <v>5.6939501779359425</v>
      </c>
      <c r="M377" s="82">
        <f t="shared" si="23"/>
        <v>-0.60445909572017342</v>
      </c>
      <c r="N377" s="83">
        <f t="shared" si="23"/>
        <v>2.6026166184433777</v>
      </c>
      <c r="O377" s="83">
        <f t="shared" si="23"/>
        <v>-0.47744030351696409</v>
      </c>
      <c r="P377" s="83">
        <f t="shared" si="23"/>
        <v>-7.2389748158227518E-2</v>
      </c>
      <c r="Q377" s="84">
        <f t="shared" si="23"/>
        <v>-2.0694509311213585</v>
      </c>
    </row>
    <row r="378" spans="1:17">
      <c r="A378" s="60"/>
      <c r="B378" s="97" t="s">
        <v>191</v>
      </c>
      <c r="C378" s="79">
        <v>21.148989898989896</v>
      </c>
      <c r="D378" s="80">
        <v>69.444444444444443</v>
      </c>
      <c r="E378" s="80">
        <v>0.44191919191919188</v>
      </c>
      <c r="F378" s="80">
        <v>6.3131313131313135E-2</v>
      </c>
      <c r="G378" s="81">
        <v>6.6287878787878789</v>
      </c>
      <c r="H378" s="80">
        <v>22.980719124544034</v>
      </c>
      <c r="I378" s="80">
        <v>68.890046899426778</v>
      </c>
      <c r="J378" s="80">
        <v>0.57321521625846794</v>
      </c>
      <c r="K378" s="80">
        <v>5.2110474205315262E-2</v>
      </c>
      <c r="L378" s="80">
        <v>5.2110474205315267</v>
      </c>
      <c r="M378" s="82">
        <f t="shared" si="23"/>
        <v>1.8317292255541382</v>
      </c>
      <c r="N378" s="83">
        <f t="shared" si="23"/>
        <v>-0.55439754501766458</v>
      </c>
      <c r="O378" s="83">
        <f t="shared" si="23"/>
        <v>0.13129602433927606</v>
      </c>
      <c r="P378" s="83">
        <f t="shared" si="23"/>
        <v>-1.1020838925997874E-2</v>
      </c>
      <c r="Q378" s="84">
        <f t="shared" si="23"/>
        <v>-1.4177404582563522</v>
      </c>
    </row>
    <row r="379" spans="1:17">
      <c r="A379" s="60"/>
      <c r="B379" s="97" t="s">
        <v>192</v>
      </c>
      <c r="C379" s="79">
        <v>15.69867740080506</v>
      </c>
      <c r="D379" s="80">
        <v>75.96319723979299</v>
      </c>
      <c r="E379" s="80">
        <v>0.63254744105807936</v>
      </c>
      <c r="F379" s="80">
        <v>5.7504312823461759E-2</v>
      </c>
      <c r="G379" s="81">
        <v>5.7504312823461756</v>
      </c>
      <c r="H379" s="80">
        <v>19.373673036093418</v>
      </c>
      <c r="I379" s="80">
        <v>73.089171974522287</v>
      </c>
      <c r="J379" s="80">
        <v>0.79617834394904463</v>
      </c>
      <c r="K379" s="80">
        <v>0</v>
      </c>
      <c r="L379" s="80">
        <v>4.6178343949044587</v>
      </c>
      <c r="M379" s="82">
        <f t="shared" si="23"/>
        <v>3.6749956352883579</v>
      </c>
      <c r="N379" s="83">
        <f t="shared" si="23"/>
        <v>-2.8740252652707028</v>
      </c>
      <c r="O379" s="83">
        <f t="shared" si="23"/>
        <v>0.16363090289096527</v>
      </c>
      <c r="P379" s="83">
        <f t="shared" si="23"/>
        <v>-5.7504312823461759E-2</v>
      </c>
      <c r="Q379" s="84">
        <f t="shared" si="23"/>
        <v>-1.1325968874417169</v>
      </c>
    </row>
    <row r="380" spans="1:17">
      <c r="A380" s="60"/>
      <c r="B380" s="97" t="s">
        <v>193</v>
      </c>
      <c r="C380" s="79">
        <v>16.043165467625901</v>
      </c>
      <c r="D380" s="80">
        <v>77.769784172661872</v>
      </c>
      <c r="E380" s="80">
        <v>1.2230215827338129</v>
      </c>
      <c r="F380" s="80">
        <v>0</v>
      </c>
      <c r="G380" s="81">
        <v>2.9496402877697845</v>
      </c>
      <c r="H380" s="80">
        <v>14.557670772676371</v>
      </c>
      <c r="I380" s="80">
        <v>79.003359462486003</v>
      </c>
      <c r="J380" s="80">
        <v>0.61590145576707722</v>
      </c>
      <c r="K380" s="80">
        <v>5.5991041433370664E-2</v>
      </c>
      <c r="L380" s="80">
        <v>3.5274356103023514</v>
      </c>
      <c r="M380" s="82">
        <f t="shared" si="23"/>
        <v>-1.48549469494953</v>
      </c>
      <c r="N380" s="83">
        <f t="shared" si="23"/>
        <v>1.233575289824131</v>
      </c>
      <c r="O380" s="83">
        <f t="shared" si="23"/>
        <v>-0.60712012696673567</v>
      </c>
      <c r="P380" s="83">
        <f t="shared" si="23"/>
        <v>5.5991041433370664E-2</v>
      </c>
      <c r="Q380" s="84">
        <f t="shared" si="23"/>
        <v>0.57779532253256694</v>
      </c>
    </row>
    <row r="381" spans="1:17">
      <c r="A381" s="60"/>
      <c r="B381" s="97" t="s">
        <v>194</v>
      </c>
      <c r="C381" s="79">
        <v>16.502242152466369</v>
      </c>
      <c r="D381" s="80">
        <v>75.605381165919283</v>
      </c>
      <c r="E381" s="80">
        <v>1.6143497757847534</v>
      </c>
      <c r="F381" s="80">
        <v>0</v>
      </c>
      <c r="G381" s="81">
        <v>3.2286995515695067</v>
      </c>
      <c r="H381" s="80">
        <v>16.556688662267547</v>
      </c>
      <c r="I381" s="80">
        <v>77.804439112177562</v>
      </c>
      <c r="J381" s="80">
        <v>1.9196160767846429</v>
      </c>
      <c r="K381" s="80">
        <v>0</v>
      </c>
      <c r="L381" s="80">
        <v>2.6994601079784042</v>
      </c>
      <c r="M381" s="82">
        <f t="shared" si="23"/>
        <v>5.4446509801177712E-2</v>
      </c>
      <c r="N381" s="83">
        <f t="shared" si="23"/>
        <v>2.1990579462582787</v>
      </c>
      <c r="O381" s="83">
        <f t="shared" si="23"/>
        <v>0.30526630099988949</v>
      </c>
      <c r="P381" s="83">
        <f t="shared" si="23"/>
        <v>0</v>
      </c>
      <c r="Q381" s="84">
        <f t="shared" si="23"/>
        <v>-0.52923944359110253</v>
      </c>
    </row>
    <row r="382" spans="1:17">
      <c r="A382" s="60"/>
      <c r="B382" s="97" t="s">
        <v>195</v>
      </c>
      <c r="C382" s="79">
        <v>0</v>
      </c>
      <c r="D382" s="80">
        <v>75</v>
      </c>
      <c r="E382" s="80">
        <v>0</v>
      </c>
      <c r="F382" s="80">
        <v>0</v>
      </c>
      <c r="G382" s="81">
        <v>0</v>
      </c>
      <c r="H382" s="80">
        <v>0</v>
      </c>
      <c r="I382" s="80">
        <v>93.081761006289312</v>
      </c>
      <c r="J382" s="80">
        <v>1.257861635220126</v>
      </c>
      <c r="K382" s="80">
        <v>3.7735849056603774</v>
      </c>
      <c r="L382" s="80">
        <v>0</v>
      </c>
      <c r="M382" s="82">
        <f t="shared" si="23"/>
        <v>0</v>
      </c>
      <c r="N382" s="83">
        <f t="shared" si="23"/>
        <v>18.081761006289312</v>
      </c>
      <c r="O382" s="83">
        <f t="shared" si="23"/>
        <v>1.257861635220126</v>
      </c>
      <c r="P382" s="83">
        <f t="shared" si="23"/>
        <v>3.7735849056603774</v>
      </c>
      <c r="Q382" s="84">
        <f t="shared" si="23"/>
        <v>0</v>
      </c>
    </row>
    <row r="383" spans="1:17">
      <c r="A383" s="60"/>
      <c r="B383" s="97" t="s">
        <v>196</v>
      </c>
      <c r="C383" s="79">
        <v>20.010736813850492</v>
      </c>
      <c r="D383" s="80">
        <v>71.346128036505164</v>
      </c>
      <c r="E383" s="80">
        <v>0.92605019460475102</v>
      </c>
      <c r="F383" s="80">
        <v>5.368406925244934E-2</v>
      </c>
      <c r="G383" s="81">
        <v>5.4757750637498326</v>
      </c>
      <c r="H383" s="80">
        <v>20.676569445950342</v>
      </c>
      <c r="I383" s="80">
        <v>71.939715927572379</v>
      </c>
      <c r="J383" s="80">
        <v>0.85655426650764388</v>
      </c>
      <c r="K383" s="80">
        <v>3.2527377209151033E-2</v>
      </c>
      <c r="L383" s="80">
        <v>4.4128808413748235</v>
      </c>
      <c r="M383" s="82">
        <f t="shared" si="23"/>
        <v>0.66583263209984977</v>
      </c>
      <c r="N383" s="83">
        <f t="shared" si="23"/>
        <v>0.59358789106721588</v>
      </c>
      <c r="O383" s="83">
        <f t="shared" si="23"/>
        <v>-6.949592809710714E-2</v>
      </c>
      <c r="P383" s="83">
        <f t="shared" si="23"/>
        <v>-2.1156692043298307E-2</v>
      </c>
      <c r="Q383" s="84">
        <f t="shared" si="23"/>
        <v>-1.0628942223750091</v>
      </c>
    </row>
    <row r="384" spans="1:17">
      <c r="A384" s="85"/>
      <c r="B384" s="105" t="s">
        <v>197</v>
      </c>
      <c r="C384" s="87">
        <v>16.022620169651272</v>
      </c>
      <c r="D384" s="88">
        <v>76.460885956644674</v>
      </c>
      <c r="E384" s="88">
        <v>1.0838831291234685</v>
      </c>
      <c r="F384" s="88">
        <v>2.35626767200754E-2</v>
      </c>
      <c r="G384" s="89">
        <v>4.1705937794533456</v>
      </c>
      <c r="H384" s="88">
        <v>16.882143526325653</v>
      </c>
      <c r="I384" s="88">
        <v>76.541127974517522</v>
      </c>
      <c r="J384" s="88">
        <v>1.0867528574105303</v>
      </c>
      <c r="K384" s="88">
        <v>1.873711823121604E-2</v>
      </c>
      <c r="L384" s="88">
        <v>3.6537380550871275</v>
      </c>
      <c r="M384" s="90">
        <f t="shared" si="23"/>
        <v>0.85952335667438007</v>
      </c>
      <c r="N384" s="91">
        <f t="shared" si="23"/>
        <v>8.0242017872848237E-2</v>
      </c>
      <c r="O384" s="91">
        <f t="shared" si="23"/>
        <v>2.8697282870617791E-3</v>
      </c>
      <c r="P384" s="91">
        <f t="shared" si="23"/>
        <v>-4.8255584888593599E-3</v>
      </c>
      <c r="Q384" s="92">
        <f t="shared" si="23"/>
        <v>-0.51685572436621818</v>
      </c>
    </row>
    <row r="385" spans="1:17"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4"/>
      <c r="N385" s="94"/>
      <c r="O385" s="94"/>
      <c r="P385" s="94"/>
      <c r="Q385" s="94"/>
    </row>
    <row r="386" spans="1:17"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4"/>
      <c r="N386" s="94"/>
      <c r="O386" s="94"/>
      <c r="P386" s="94"/>
      <c r="Q386" s="94"/>
    </row>
    <row r="387" spans="1:17">
      <c r="A387" s="70" t="s">
        <v>172</v>
      </c>
      <c r="B387" s="70" t="s">
        <v>178</v>
      </c>
      <c r="C387" s="72">
        <v>60.895755631976087</v>
      </c>
      <c r="D387" s="73">
        <v>26.683232861030227</v>
      </c>
      <c r="E387" s="73">
        <v>0.44928609393668201</v>
      </c>
      <c r="F387" s="73">
        <v>1.3873809210137784</v>
      </c>
      <c r="G387" s="74">
        <v>8.2761315059034093</v>
      </c>
      <c r="H387" s="73">
        <v>60.57403273155554</v>
      </c>
      <c r="I387" s="73">
        <v>28.870831648707085</v>
      </c>
      <c r="J387" s="73">
        <v>0.51329829310738828</v>
      </c>
      <c r="K387" s="73">
        <v>1.2929140225359044</v>
      </c>
      <c r="L387" s="73">
        <v>6.7919735616221635</v>
      </c>
      <c r="M387" s="75">
        <f t="shared" ref="M387:Q437" si="24">H387-C387</f>
        <v>-0.32172290042054641</v>
      </c>
      <c r="N387" s="76">
        <f t="shared" si="24"/>
        <v>2.1875987876768583</v>
      </c>
      <c r="O387" s="76">
        <f t="shared" si="24"/>
        <v>6.4012199170706274E-2</v>
      </c>
      <c r="P387" s="76">
        <f t="shared" si="24"/>
        <v>-9.4466898477874039E-2</v>
      </c>
      <c r="Q387" s="77">
        <f t="shared" si="24"/>
        <v>-1.4841579442812458</v>
      </c>
    </row>
    <row r="388" spans="1:17">
      <c r="A388" s="60"/>
      <c r="B388" s="60" t="s">
        <v>179</v>
      </c>
      <c r="C388" s="79">
        <v>0</v>
      </c>
      <c r="D388" s="80">
        <v>50</v>
      </c>
      <c r="E388" s="80">
        <v>0</v>
      </c>
      <c r="F388" s="80">
        <v>0</v>
      </c>
      <c r="G388" s="81">
        <v>0</v>
      </c>
      <c r="H388" s="80">
        <v>0</v>
      </c>
      <c r="I388" s="80">
        <v>100</v>
      </c>
      <c r="J388" s="80">
        <v>50</v>
      </c>
      <c r="K388" s="80">
        <v>0</v>
      </c>
      <c r="L388" s="80">
        <v>0</v>
      </c>
      <c r="M388" s="82">
        <f t="shared" si="24"/>
        <v>0</v>
      </c>
      <c r="N388" s="83">
        <f t="shared" si="24"/>
        <v>50</v>
      </c>
      <c r="O388" s="83">
        <f t="shared" si="24"/>
        <v>50</v>
      </c>
      <c r="P388" s="83">
        <f t="shared" si="24"/>
        <v>0</v>
      </c>
      <c r="Q388" s="84">
        <f t="shared" si="24"/>
        <v>0</v>
      </c>
    </row>
    <row r="389" spans="1:17">
      <c r="A389" s="60"/>
      <c r="B389" s="60" t="s">
        <v>180</v>
      </c>
      <c r="C389" s="79">
        <v>2.0316027088036117</v>
      </c>
      <c r="D389" s="80">
        <v>96.3130173062453</v>
      </c>
      <c r="E389" s="80">
        <v>5.0413844996237769</v>
      </c>
      <c r="F389" s="80">
        <v>13.769751693002258</v>
      </c>
      <c r="G389" s="81">
        <v>0.15048908954100826</v>
      </c>
      <c r="H389" s="80">
        <v>2.5162337662337664</v>
      </c>
      <c r="I389" s="80">
        <v>95.373376623376629</v>
      </c>
      <c r="J389" s="80">
        <v>2.4350649350649354</v>
      </c>
      <c r="K389" s="80">
        <v>18.506493506493506</v>
      </c>
      <c r="L389" s="80">
        <v>0.16233766233766234</v>
      </c>
      <c r="M389" s="82">
        <f t="shared" si="24"/>
        <v>0.48463105743015467</v>
      </c>
      <c r="N389" s="83">
        <f t="shared" si="24"/>
        <v>-0.93964068286867075</v>
      </c>
      <c r="O389" s="83">
        <f t="shared" si="24"/>
        <v>-2.6063195645588415</v>
      </c>
      <c r="P389" s="83">
        <f t="shared" si="24"/>
        <v>4.736741813491248</v>
      </c>
      <c r="Q389" s="84">
        <f t="shared" si="24"/>
        <v>1.1848572796654078E-2</v>
      </c>
    </row>
    <row r="390" spans="1:17">
      <c r="A390" s="60"/>
      <c r="B390" s="60" t="s">
        <v>181</v>
      </c>
      <c r="C390" s="79">
        <v>15.526950925181012</v>
      </c>
      <c r="D390" s="80">
        <v>80.032180209171358</v>
      </c>
      <c r="E390" s="80">
        <v>1.9147224456958971</v>
      </c>
      <c r="F390" s="80">
        <v>18.326629123089301</v>
      </c>
      <c r="G390" s="81">
        <v>0.59533386967015289</v>
      </c>
      <c r="H390" s="80">
        <v>14.217225987766573</v>
      </c>
      <c r="I390" s="80">
        <v>81.89783435278558</v>
      </c>
      <c r="J390" s="80">
        <v>1.8019507356587867</v>
      </c>
      <c r="K390" s="80">
        <v>15.9199867746735</v>
      </c>
      <c r="L390" s="80">
        <v>0.29756984625557942</v>
      </c>
      <c r="M390" s="82">
        <f t="shared" si="24"/>
        <v>-1.3097249374144386</v>
      </c>
      <c r="N390" s="83">
        <f t="shared" si="24"/>
        <v>1.865654143614222</v>
      </c>
      <c r="O390" s="83">
        <f t="shared" si="24"/>
        <v>-0.1127717100371104</v>
      </c>
      <c r="P390" s="83">
        <f t="shared" si="24"/>
        <v>-2.4066423484158008</v>
      </c>
      <c r="Q390" s="84">
        <f t="shared" si="24"/>
        <v>-0.29776402341457348</v>
      </c>
    </row>
    <row r="391" spans="1:17">
      <c r="A391" s="60"/>
      <c r="B391" s="60" t="s">
        <v>182</v>
      </c>
      <c r="C391" s="79">
        <v>47.764143094841934</v>
      </c>
      <c r="D391" s="80">
        <v>47.410565723793681</v>
      </c>
      <c r="E391" s="80">
        <v>0.8423460898502495</v>
      </c>
      <c r="F391" s="80">
        <v>7.7787021630615643</v>
      </c>
      <c r="G391" s="81">
        <v>1.3311148086522462</v>
      </c>
      <c r="H391" s="80">
        <v>45.111386138613859</v>
      </c>
      <c r="I391" s="80">
        <v>50.288778877887786</v>
      </c>
      <c r="J391" s="80">
        <v>0.79414191419141922</v>
      </c>
      <c r="K391" s="80">
        <v>9.4781353135313537</v>
      </c>
      <c r="L391" s="80">
        <v>1.0107260726072607</v>
      </c>
      <c r="M391" s="82">
        <f t="shared" si="24"/>
        <v>-2.6527569562280746</v>
      </c>
      <c r="N391" s="83">
        <f t="shared" si="24"/>
        <v>2.8782131540941052</v>
      </c>
      <c r="O391" s="83">
        <f t="shared" si="24"/>
        <v>-4.8204175658830284E-2</v>
      </c>
      <c r="P391" s="83">
        <f t="shared" si="24"/>
        <v>1.6994331504697895</v>
      </c>
      <c r="Q391" s="84">
        <f t="shared" si="24"/>
        <v>-0.32038873604498552</v>
      </c>
    </row>
    <row r="392" spans="1:17">
      <c r="A392" s="60"/>
      <c r="B392" s="60" t="s">
        <v>183</v>
      </c>
      <c r="C392" s="79">
        <v>69.702493801954219</v>
      </c>
      <c r="D392" s="80">
        <v>25.725535948665595</v>
      </c>
      <c r="E392" s="80">
        <v>0.39375820329590205</v>
      </c>
      <c r="F392" s="80">
        <v>1.5531573574449467</v>
      </c>
      <c r="G392" s="81">
        <v>2.508385591366487</v>
      </c>
      <c r="H392" s="80">
        <v>67.885159725030334</v>
      </c>
      <c r="I392" s="80">
        <v>28.135867367569755</v>
      </c>
      <c r="J392" s="80">
        <v>0.63081277800242619</v>
      </c>
      <c r="K392" s="80">
        <v>1.6255560048524058</v>
      </c>
      <c r="L392" s="80">
        <v>1.8843509906995553</v>
      </c>
      <c r="M392" s="82">
        <f t="shared" si="24"/>
        <v>-1.8173340769238848</v>
      </c>
      <c r="N392" s="83">
        <f t="shared" si="24"/>
        <v>2.4103314189041605</v>
      </c>
      <c r="O392" s="83">
        <f t="shared" si="24"/>
        <v>0.23705457470652413</v>
      </c>
      <c r="P392" s="83">
        <f t="shared" si="24"/>
        <v>7.239864740745916E-2</v>
      </c>
      <c r="Q392" s="84">
        <f t="shared" si="24"/>
        <v>-0.62403460066693173</v>
      </c>
    </row>
    <row r="393" spans="1:17">
      <c r="A393" s="60"/>
      <c r="B393" s="60" t="s">
        <v>184</v>
      </c>
      <c r="C393" s="79">
        <v>74.257979264078074</v>
      </c>
      <c r="D393" s="80">
        <v>19.556820491969912</v>
      </c>
      <c r="E393" s="80">
        <v>0.2744460256149624</v>
      </c>
      <c r="F393" s="80">
        <v>0.65053872738361451</v>
      </c>
      <c r="G393" s="81">
        <v>4.3911364098393983</v>
      </c>
      <c r="H393" s="80">
        <v>73.755741521424525</v>
      </c>
      <c r="I393" s="80">
        <v>20.826779085131818</v>
      </c>
      <c r="J393" s="80">
        <v>0.4026930095010382</v>
      </c>
      <c r="K393" s="80">
        <v>0.55370288806392753</v>
      </c>
      <c r="L393" s="80">
        <v>3.6808657899704271</v>
      </c>
      <c r="M393" s="82">
        <f t="shared" si="24"/>
        <v>-0.50223774265354848</v>
      </c>
      <c r="N393" s="83">
        <f t="shared" si="24"/>
        <v>1.2699585931619062</v>
      </c>
      <c r="O393" s="83">
        <f t="shared" si="24"/>
        <v>0.1282469838860758</v>
      </c>
      <c r="P393" s="83">
        <f t="shared" si="24"/>
        <v>-9.6835839319686978E-2</v>
      </c>
      <c r="Q393" s="84">
        <f t="shared" si="24"/>
        <v>-0.71027061986897122</v>
      </c>
    </row>
    <row r="394" spans="1:17">
      <c r="A394" s="60"/>
      <c r="B394" s="60" t="s">
        <v>185</v>
      </c>
      <c r="C394" s="79">
        <v>72.859176522120023</v>
      </c>
      <c r="D394" s="80">
        <v>18.046430135786245</v>
      </c>
      <c r="E394" s="80">
        <v>0.26828734121769604</v>
      </c>
      <c r="F394" s="80">
        <v>0.58037669732807717</v>
      </c>
      <c r="G394" s="81">
        <v>7.2163819535698641</v>
      </c>
      <c r="H394" s="80">
        <v>73.88174807197943</v>
      </c>
      <c r="I394" s="80">
        <v>18.901612526291188</v>
      </c>
      <c r="J394" s="80">
        <v>0.33185323673755551</v>
      </c>
      <c r="K394" s="80">
        <v>0.43000701098387473</v>
      </c>
      <c r="L394" s="80">
        <v>5.2348679598036929</v>
      </c>
      <c r="M394" s="82">
        <f t="shared" si="24"/>
        <v>1.022571549859407</v>
      </c>
      <c r="N394" s="83">
        <f t="shared" si="24"/>
        <v>0.85518239050494316</v>
      </c>
      <c r="O394" s="83">
        <f t="shared" si="24"/>
        <v>6.3565895519859472E-2</v>
      </c>
      <c r="P394" s="83">
        <f t="shared" si="24"/>
        <v>-0.15036968634420245</v>
      </c>
      <c r="Q394" s="84">
        <f t="shared" si="24"/>
        <v>-1.9815139937661712</v>
      </c>
    </row>
    <row r="395" spans="1:17">
      <c r="A395" s="60"/>
      <c r="B395" s="60" t="s">
        <v>186</v>
      </c>
      <c r="C395" s="79">
        <v>68.624713831034683</v>
      </c>
      <c r="D395" s="80">
        <v>17.667094756826177</v>
      </c>
      <c r="E395" s="80">
        <v>0.32944329666648053</v>
      </c>
      <c r="F395" s="80">
        <v>0.69797308615779774</v>
      </c>
      <c r="G395" s="81">
        <v>11.167569378524764</v>
      </c>
      <c r="H395" s="80">
        <v>70.515527630426945</v>
      </c>
      <c r="I395" s="80">
        <v>19.668331874130914</v>
      </c>
      <c r="J395" s="80">
        <v>0.39140958953494365</v>
      </c>
      <c r="K395" s="80">
        <v>0.56651387959004995</v>
      </c>
      <c r="L395" s="80">
        <v>7.4316320749858376</v>
      </c>
      <c r="M395" s="82">
        <f t="shared" si="24"/>
        <v>1.8908137993922622</v>
      </c>
      <c r="N395" s="83">
        <f t="shared" si="24"/>
        <v>2.0012371173047363</v>
      </c>
      <c r="O395" s="83">
        <f t="shared" si="24"/>
        <v>6.1966292868463113E-2</v>
      </c>
      <c r="P395" s="83">
        <f t="shared" si="24"/>
        <v>-0.13145920656774779</v>
      </c>
      <c r="Q395" s="84">
        <f t="shared" si="24"/>
        <v>-3.7359373035389263</v>
      </c>
    </row>
    <row r="396" spans="1:17">
      <c r="A396" s="60"/>
      <c r="B396" s="60" t="s">
        <v>187</v>
      </c>
      <c r="C396" s="79">
        <v>63.771335047930791</v>
      </c>
      <c r="D396" s="80">
        <v>18.465045592705167</v>
      </c>
      <c r="E396" s="80">
        <v>0.36824877250409166</v>
      </c>
      <c r="F396" s="80">
        <v>0.6780453588964227</v>
      </c>
      <c r="G396" s="81">
        <v>13.642740238484919</v>
      </c>
      <c r="H396" s="80">
        <v>64.495010823082197</v>
      </c>
      <c r="I396" s="80">
        <v>21.065413652922231</v>
      </c>
      <c r="J396" s="80">
        <v>0.37484821287154851</v>
      </c>
      <c r="K396" s="80">
        <v>0.58603030463016736</v>
      </c>
      <c r="L396" s="80">
        <v>10.7491684705137</v>
      </c>
      <c r="M396" s="82">
        <f t="shared" si="24"/>
        <v>0.72367577515140624</v>
      </c>
      <c r="N396" s="83">
        <f t="shared" si="24"/>
        <v>2.6003680602170647</v>
      </c>
      <c r="O396" s="83">
        <f t="shared" si="24"/>
        <v>6.5994403674568547E-3</v>
      </c>
      <c r="P396" s="83">
        <f t="shared" si="24"/>
        <v>-9.2015054266255336E-2</v>
      </c>
      <c r="Q396" s="84">
        <f t="shared" si="24"/>
        <v>-2.8935717679712187</v>
      </c>
    </row>
    <row r="397" spans="1:17">
      <c r="A397" s="60"/>
      <c r="B397" s="60" t="s">
        <v>188</v>
      </c>
      <c r="C397" s="79">
        <v>60.321409025324648</v>
      </c>
      <c r="D397" s="80">
        <v>20.49853226528683</v>
      </c>
      <c r="E397" s="80">
        <v>0.37812826508781527</v>
      </c>
      <c r="F397" s="80">
        <v>0.52241405045027112</v>
      </c>
      <c r="G397" s="81">
        <v>12.930991591621474</v>
      </c>
      <c r="H397" s="80">
        <v>60.83951736248796</v>
      </c>
      <c r="I397" s="80">
        <v>21.916954625276158</v>
      </c>
      <c r="J397" s="80">
        <v>0.35687985045034837</v>
      </c>
      <c r="K397" s="80">
        <v>0.37387412904322209</v>
      </c>
      <c r="L397" s="80">
        <v>11.76570554579958</v>
      </c>
      <c r="M397" s="82">
        <f t="shared" si="24"/>
        <v>0.51810833716331217</v>
      </c>
      <c r="N397" s="83">
        <f t="shared" si="24"/>
        <v>1.4184223599893286</v>
      </c>
      <c r="O397" s="83">
        <f t="shared" si="24"/>
        <v>-2.1248414637466906E-2</v>
      </c>
      <c r="P397" s="83">
        <f t="shared" si="24"/>
        <v>-0.14853992140704902</v>
      </c>
      <c r="Q397" s="84">
        <f t="shared" si="24"/>
        <v>-1.1652860458218939</v>
      </c>
    </row>
    <row r="398" spans="1:17">
      <c r="A398" s="60"/>
      <c r="B398" s="60" t="s">
        <v>189</v>
      </c>
      <c r="C398" s="79">
        <v>61.650409676160741</v>
      </c>
      <c r="D398" s="80">
        <v>21.381193913382752</v>
      </c>
      <c r="E398" s="80">
        <v>0.32383925087787746</v>
      </c>
      <c r="F398" s="80">
        <v>0.39016777214202103</v>
      </c>
      <c r="G398" s="81">
        <v>10.230198985563792</v>
      </c>
      <c r="H398" s="80">
        <v>59.455496358570805</v>
      </c>
      <c r="I398" s="80">
        <v>24.116525734395623</v>
      </c>
      <c r="J398" s="80">
        <v>0.4154650764944523</v>
      </c>
      <c r="K398" s="80">
        <v>0.20528862603255293</v>
      </c>
      <c r="L398" s="80">
        <v>9.6681167212473724</v>
      </c>
      <c r="M398" s="82">
        <f t="shared" si="24"/>
        <v>-2.1949133175899362</v>
      </c>
      <c r="N398" s="83">
        <f t="shared" si="24"/>
        <v>2.7353318210128705</v>
      </c>
      <c r="O398" s="83">
        <f t="shared" si="24"/>
        <v>9.1625825616574841E-2</v>
      </c>
      <c r="P398" s="83">
        <f t="shared" si="24"/>
        <v>-0.1848791461094681</v>
      </c>
      <c r="Q398" s="84">
        <f t="shared" si="24"/>
        <v>-0.56208226431641961</v>
      </c>
    </row>
    <row r="399" spans="1:17">
      <c r="A399" s="60"/>
      <c r="B399" s="60" t="s">
        <v>190</v>
      </c>
      <c r="C399" s="79">
        <v>64.063211585754615</v>
      </c>
      <c r="D399" s="80">
        <v>22.26978777666454</v>
      </c>
      <c r="E399" s="80">
        <v>0.29601967392294382</v>
      </c>
      <c r="F399" s="80">
        <v>0.17305765552418254</v>
      </c>
      <c r="G399" s="81">
        <v>8.1610347026140815</v>
      </c>
      <c r="H399" s="80">
        <v>61.521687415748161</v>
      </c>
      <c r="I399" s="80">
        <v>25.319165807628263</v>
      </c>
      <c r="J399" s="80">
        <v>0.31321861866624379</v>
      </c>
      <c r="K399" s="80">
        <v>0.10704940131631116</v>
      </c>
      <c r="L399" s="80">
        <v>7.6520497977955753</v>
      </c>
      <c r="M399" s="82">
        <f t="shared" si="24"/>
        <v>-2.5415241700064541</v>
      </c>
      <c r="N399" s="83">
        <f t="shared" si="24"/>
        <v>3.0493780309637231</v>
      </c>
      <c r="O399" s="83">
        <f t="shared" si="24"/>
        <v>1.7198944743299971E-2</v>
      </c>
      <c r="P399" s="83">
        <f t="shared" si="24"/>
        <v>-6.6008254207871375E-2</v>
      </c>
      <c r="Q399" s="84">
        <f t="shared" si="24"/>
        <v>-0.50898490481850622</v>
      </c>
    </row>
    <row r="400" spans="1:17">
      <c r="A400" s="60"/>
      <c r="B400" s="60" t="s">
        <v>191</v>
      </c>
      <c r="C400" s="79">
        <v>62.032926897791761</v>
      </c>
      <c r="D400" s="80">
        <v>26.515704894083274</v>
      </c>
      <c r="E400" s="80">
        <v>0.34275439680845088</v>
      </c>
      <c r="F400" s="80">
        <v>3.3713547227060742E-2</v>
      </c>
      <c r="G400" s="81">
        <v>7.804686183064562</v>
      </c>
      <c r="H400" s="80">
        <v>62.656569986188501</v>
      </c>
      <c r="I400" s="80">
        <v>26.937181502119351</v>
      </c>
      <c r="J400" s="80">
        <v>0.37148164023431918</v>
      </c>
      <c r="K400" s="80">
        <v>7.6201362099347525E-2</v>
      </c>
      <c r="L400" s="80">
        <v>6.8057341524979762</v>
      </c>
      <c r="M400" s="82">
        <f t="shared" si="24"/>
        <v>0.6236430883967401</v>
      </c>
      <c r="N400" s="83">
        <f t="shared" si="24"/>
        <v>0.42147660803607678</v>
      </c>
      <c r="O400" s="83">
        <f t="shared" si="24"/>
        <v>2.8727243425868298E-2</v>
      </c>
      <c r="P400" s="83">
        <f t="shared" si="24"/>
        <v>4.2487814872286783E-2</v>
      </c>
      <c r="Q400" s="84">
        <f t="shared" si="24"/>
        <v>-0.99895203056658577</v>
      </c>
    </row>
    <row r="401" spans="1:17">
      <c r="A401" s="60"/>
      <c r="B401" s="60" t="s">
        <v>192</v>
      </c>
      <c r="C401" s="79">
        <v>55.842826932260046</v>
      </c>
      <c r="D401" s="80">
        <v>31.918957636946587</v>
      </c>
      <c r="E401" s="80">
        <v>0.45705709802851496</v>
      </c>
      <c r="F401" s="80">
        <v>1.3643495463537759E-2</v>
      </c>
      <c r="G401" s="81">
        <v>8.9774200150078443</v>
      </c>
      <c r="H401" s="80">
        <v>59.265205310280955</v>
      </c>
      <c r="I401" s="80">
        <v>31.651744365544921</v>
      </c>
      <c r="J401" s="80">
        <v>0.38900895338067304</v>
      </c>
      <c r="K401" s="80">
        <v>1.2349490583513431E-2</v>
      </c>
      <c r="L401" s="80">
        <v>6.3599876505094164</v>
      </c>
      <c r="M401" s="82">
        <f t="shared" si="24"/>
        <v>3.4223783780209089</v>
      </c>
      <c r="N401" s="83">
        <f t="shared" si="24"/>
        <v>-0.26721327140166551</v>
      </c>
      <c r="O401" s="83">
        <f t="shared" si="24"/>
        <v>-6.8048144647841924E-2</v>
      </c>
      <c r="P401" s="83">
        <f t="shared" si="24"/>
        <v>-1.2940048800243274E-3</v>
      </c>
      <c r="Q401" s="84">
        <f t="shared" si="24"/>
        <v>-2.6174323644984279</v>
      </c>
    </row>
    <row r="402" spans="1:17">
      <c r="A402" s="60"/>
      <c r="B402" s="60" t="s">
        <v>193</v>
      </c>
      <c r="C402" s="79">
        <v>47.025376434663578</v>
      </c>
      <c r="D402" s="80">
        <v>38.54901547857218</v>
      </c>
      <c r="E402" s="80">
        <v>0.50542276508371065</v>
      </c>
      <c r="F402" s="80">
        <v>1.0529640939243972E-2</v>
      </c>
      <c r="G402" s="81">
        <v>10.129514583552702</v>
      </c>
      <c r="H402" s="80">
        <v>51.395019571916379</v>
      </c>
      <c r="I402" s="80">
        <v>38.227700508036975</v>
      </c>
      <c r="J402" s="80">
        <v>0.76621970517198301</v>
      </c>
      <c r="K402" s="80">
        <v>1.6656950112434413E-2</v>
      </c>
      <c r="L402" s="80">
        <v>7.2374448238527522</v>
      </c>
      <c r="M402" s="82">
        <f t="shared" si="24"/>
        <v>4.3696431372528011</v>
      </c>
      <c r="N402" s="83">
        <f t="shared" si="24"/>
        <v>-0.32131497053520519</v>
      </c>
      <c r="O402" s="83">
        <f t="shared" si="24"/>
        <v>0.26079694008827237</v>
      </c>
      <c r="P402" s="83">
        <f t="shared" si="24"/>
        <v>6.1273091731904403E-3</v>
      </c>
      <c r="Q402" s="84">
        <f t="shared" si="24"/>
        <v>-2.8920697596999494</v>
      </c>
    </row>
    <row r="403" spans="1:17">
      <c r="A403" s="60"/>
      <c r="B403" s="60" t="s">
        <v>194</v>
      </c>
      <c r="C403" s="79">
        <v>37.867050981805079</v>
      </c>
      <c r="D403" s="80">
        <v>46.027742749054227</v>
      </c>
      <c r="E403" s="80">
        <v>0.63051702395964693</v>
      </c>
      <c r="F403" s="80">
        <v>1.8014772113132769E-2</v>
      </c>
      <c r="G403" s="81">
        <v>9.2055485498108442</v>
      </c>
      <c r="H403" s="80">
        <v>40.649335090451657</v>
      </c>
      <c r="I403" s="80">
        <v>46.795255780519945</v>
      </c>
      <c r="J403" s="80">
        <v>1.4017012100155746</v>
      </c>
      <c r="K403" s="80">
        <v>0</v>
      </c>
      <c r="L403" s="80">
        <v>7.2720737989696902</v>
      </c>
      <c r="M403" s="82">
        <f t="shared" si="24"/>
        <v>2.7822841086465786</v>
      </c>
      <c r="N403" s="83">
        <f t="shared" si="24"/>
        <v>0.76751303146571814</v>
      </c>
      <c r="O403" s="83">
        <f t="shared" si="24"/>
        <v>0.77118418605592765</v>
      </c>
      <c r="P403" s="83">
        <f t="shared" si="24"/>
        <v>-1.8014772113132769E-2</v>
      </c>
      <c r="Q403" s="84">
        <f t="shared" si="24"/>
        <v>-1.9334747508411541</v>
      </c>
    </row>
    <row r="404" spans="1:17">
      <c r="A404" s="60"/>
      <c r="B404" s="60" t="s">
        <v>195</v>
      </c>
      <c r="C404" s="79">
        <v>0</v>
      </c>
      <c r="D404" s="80">
        <v>74.750227066303367</v>
      </c>
      <c r="E404" s="80">
        <v>0.72661217075386009</v>
      </c>
      <c r="F404" s="80">
        <v>3.9055404178019981</v>
      </c>
      <c r="G404" s="81">
        <v>0</v>
      </c>
      <c r="H404" s="80">
        <v>0</v>
      </c>
      <c r="I404" s="80">
        <v>94.100119189511318</v>
      </c>
      <c r="J404" s="80">
        <v>0.83432657926102505</v>
      </c>
      <c r="K404" s="80">
        <v>4.4696066746126339</v>
      </c>
      <c r="L404" s="80">
        <v>0</v>
      </c>
      <c r="M404" s="82">
        <f t="shared" si="24"/>
        <v>0</v>
      </c>
      <c r="N404" s="83">
        <f t="shared" si="24"/>
        <v>19.349892123207951</v>
      </c>
      <c r="O404" s="83">
        <f t="shared" si="24"/>
        <v>0.10771440850716496</v>
      </c>
      <c r="P404" s="83">
        <f t="shared" si="24"/>
        <v>0.56406625681063582</v>
      </c>
      <c r="Q404" s="84">
        <f t="shared" si="24"/>
        <v>0</v>
      </c>
    </row>
    <row r="405" spans="1:17">
      <c r="A405" s="60"/>
      <c r="B405" s="60" t="s">
        <v>196</v>
      </c>
      <c r="C405" s="79">
        <v>57.385332987820682</v>
      </c>
      <c r="D405" s="80">
        <v>29.518297774322651</v>
      </c>
      <c r="E405" s="80">
        <v>0.39733955256111253</v>
      </c>
      <c r="F405" s="80">
        <v>6.9102530880193483E-2</v>
      </c>
      <c r="G405" s="81">
        <v>8.5946272782240651</v>
      </c>
      <c r="H405" s="80">
        <v>57.794075004832791</v>
      </c>
      <c r="I405" s="80">
        <v>31.007152522714094</v>
      </c>
      <c r="J405" s="80">
        <v>0.51831625749081778</v>
      </c>
      <c r="K405" s="80">
        <v>5.678523100715252E-2</v>
      </c>
      <c r="L405" s="80">
        <v>7.0860719118499906</v>
      </c>
      <c r="M405" s="82">
        <f t="shared" si="24"/>
        <v>0.40874201701210922</v>
      </c>
      <c r="N405" s="83">
        <f t="shared" si="24"/>
        <v>1.4888547483914429</v>
      </c>
      <c r="O405" s="83">
        <f t="shared" si="24"/>
        <v>0.12097670492970525</v>
      </c>
      <c r="P405" s="83">
        <f t="shared" si="24"/>
        <v>-1.2317299873040963E-2</v>
      </c>
      <c r="Q405" s="84">
        <f t="shared" si="24"/>
        <v>-1.5085553663740745</v>
      </c>
    </row>
    <row r="406" spans="1:17">
      <c r="A406" s="85"/>
      <c r="B406" s="85" t="s">
        <v>197</v>
      </c>
      <c r="C406" s="87">
        <v>49.665062106574211</v>
      </c>
      <c r="D406" s="88">
        <v>36.674857777628169</v>
      </c>
      <c r="E406" s="88">
        <v>0.50493149762682199</v>
      </c>
      <c r="F406" s="88">
        <v>1.3464839936715252E-2</v>
      </c>
      <c r="G406" s="89">
        <v>9.3883596458747096</v>
      </c>
      <c r="H406" s="88">
        <v>52.42824701086213</v>
      </c>
      <c r="I406" s="88">
        <v>37.270513557142465</v>
      </c>
      <c r="J406" s="88">
        <v>0.74420640783605563</v>
      </c>
      <c r="K406" s="88">
        <v>1.0944211879941995E-2</v>
      </c>
      <c r="L406" s="88">
        <v>6.8565487427836604</v>
      </c>
      <c r="M406" s="90">
        <f t="shared" si="24"/>
        <v>2.7631849042879182</v>
      </c>
      <c r="N406" s="91">
        <f t="shared" si="24"/>
        <v>0.5956557795142956</v>
      </c>
      <c r="O406" s="91">
        <f t="shared" si="24"/>
        <v>0.23927491020923364</v>
      </c>
      <c r="P406" s="91">
        <f t="shared" si="24"/>
        <v>-2.5206280567732567E-3</v>
      </c>
      <c r="Q406" s="92">
        <f t="shared" si="24"/>
        <v>-2.5318109030910492</v>
      </c>
    </row>
    <row r="407" spans="1:17">
      <c r="B407" s="61" t="s">
        <v>198</v>
      </c>
      <c r="C407" s="79">
        <v>68.743145299343695</v>
      </c>
      <c r="D407" s="80">
        <v>17.626373116226709</v>
      </c>
      <c r="E407" s="80">
        <v>0.29885044131215655</v>
      </c>
      <c r="F407" s="80">
        <v>1.3259674920354907</v>
      </c>
      <c r="G407" s="81">
        <v>9.3305169822488647</v>
      </c>
      <c r="H407" s="93">
        <v>69.241034099630028</v>
      </c>
      <c r="I407" s="93">
        <v>19.181471427098725</v>
      </c>
      <c r="J407" s="93">
        <v>0.32244023687616691</v>
      </c>
      <c r="K407" s="93">
        <v>1.2783065874024948</v>
      </c>
      <c r="L407" s="93">
        <v>7.6394854701442094</v>
      </c>
      <c r="M407" s="82">
        <f t="shared" si="24"/>
        <v>0.49788880028633287</v>
      </c>
      <c r="N407" s="83">
        <f t="shared" si="24"/>
        <v>1.5550983108720153</v>
      </c>
      <c r="O407" s="83">
        <f t="shared" si="24"/>
        <v>2.3589795564010363E-2</v>
      </c>
      <c r="P407" s="83">
        <f t="shared" si="24"/>
        <v>-4.7660904632995882E-2</v>
      </c>
      <c r="Q407" s="84">
        <f t="shared" si="24"/>
        <v>-1.6910315121046553</v>
      </c>
    </row>
    <row r="408" spans="1:17">
      <c r="B408" s="61" t="s">
        <v>179</v>
      </c>
      <c r="C408" s="79">
        <v>0</v>
      </c>
      <c r="D408" s="80">
        <v>100</v>
      </c>
      <c r="E408" s="80">
        <v>0</v>
      </c>
      <c r="F408" s="80">
        <v>0</v>
      </c>
      <c r="G408" s="81">
        <v>0</v>
      </c>
      <c r="H408" s="93">
        <v>0</v>
      </c>
      <c r="I408" s="93">
        <v>100</v>
      </c>
      <c r="J408" s="93">
        <v>100</v>
      </c>
      <c r="K408" s="93">
        <v>0</v>
      </c>
      <c r="L408" s="93">
        <v>0</v>
      </c>
      <c r="M408" s="82">
        <f t="shared" si="24"/>
        <v>0</v>
      </c>
      <c r="N408" s="83">
        <f t="shared" si="24"/>
        <v>0</v>
      </c>
      <c r="O408" s="83">
        <f t="shared" si="24"/>
        <v>100</v>
      </c>
      <c r="P408" s="83">
        <f t="shared" si="24"/>
        <v>0</v>
      </c>
      <c r="Q408" s="84">
        <f t="shared" si="24"/>
        <v>0</v>
      </c>
    </row>
    <row r="409" spans="1:17">
      <c r="B409" s="61" t="s">
        <v>180</v>
      </c>
      <c r="C409" s="79">
        <v>2.187120291616039</v>
      </c>
      <c r="D409" s="80">
        <v>96.476306196840824</v>
      </c>
      <c r="E409" s="80">
        <v>3.2806804374240586</v>
      </c>
      <c r="F409" s="80">
        <v>17.618469015795867</v>
      </c>
      <c r="G409" s="81">
        <v>0.24301336573511542</v>
      </c>
      <c r="H409" s="93">
        <v>3.5573122529644272</v>
      </c>
      <c r="I409" s="93">
        <v>94.729907773386032</v>
      </c>
      <c r="J409" s="93">
        <v>2.2397891963109355</v>
      </c>
      <c r="K409" s="93">
        <v>17.786561264822133</v>
      </c>
      <c r="L409" s="93">
        <v>0.2635046113306983</v>
      </c>
      <c r="M409" s="82">
        <f t="shared" si="24"/>
        <v>1.3701919613483882</v>
      </c>
      <c r="N409" s="83">
        <f t="shared" si="24"/>
        <v>-1.7463984234547922</v>
      </c>
      <c r="O409" s="83">
        <f t="shared" si="24"/>
        <v>-1.040891241113123</v>
      </c>
      <c r="P409" s="83">
        <f t="shared" si="24"/>
        <v>0.16809224902626596</v>
      </c>
      <c r="Q409" s="84">
        <f t="shared" si="24"/>
        <v>2.049124559558288E-2</v>
      </c>
    </row>
    <row r="410" spans="1:17">
      <c r="B410" s="61" t="s">
        <v>181</v>
      </c>
      <c r="C410" s="79">
        <v>20.887337986041874</v>
      </c>
      <c r="D410" s="80">
        <v>75.498504486540369</v>
      </c>
      <c r="E410" s="80">
        <v>1.8195413758723826</v>
      </c>
      <c r="F410" s="80">
        <v>16.824526420737786</v>
      </c>
      <c r="G410" s="81">
        <v>0.69790628115653042</v>
      </c>
      <c r="H410" s="93">
        <v>18.435321456235478</v>
      </c>
      <c r="I410" s="93">
        <v>77.665892073328166</v>
      </c>
      <c r="J410" s="93">
        <v>1.5233668990446683</v>
      </c>
      <c r="K410" s="93">
        <v>17.195972114639815</v>
      </c>
      <c r="L410" s="93">
        <v>0.3356571133488252</v>
      </c>
      <c r="M410" s="82">
        <f t="shared" si="24"/>
        <v>-2.4520165298063965</v>
      </c>
      <c r="N410" s="83">
        <f t="shared" si="24"/>
        <v>2.1673875867877967</v>
      </c>
      <c r="O410" s="83">
        <f t="shared" si="24"/>
        <v>-0.29617447682771436</v>
      </c>
      <c r="P410" s="83">
        <f t="shared" si="24"/>
        <v>0.37144569390202875</v>
      </c>
      <c r="Q410" s="84">
        <f t="shared" si="24"/>
        <v>-0.36224916780770522</v>
      </c>
    </row>
    <row r="411" spans="1:17">
      <c r="B411" s="61" t="s">
        <v>182</v>
      </c>
      <c r="C411" s="79">
        <v>54.6368567270803</v>
      </c>
      <c r="D411" s="80">
        <v>40.904881598094988</v>
      </c>
      <c r="E411" s="80">
        <v>0.63500463024209552</v>
      </c>
      <c r="F411" s="80">
        <v>7.911099351766107</v>
      </c>
      <c r="G411" s="81">
        <v>1.5478237862151079</v>
      </c>
      <c r="H411" s="93">
        <v>51.898062118396602</v>
      </c>
      <c r="I411" s="93">
        <v>43.695248208123175</v>
      </c>
      <c r="J411" s="93">
        <v>0.66365808335545529</v>
      </c>
      <c r="K411" s="93">
        <v>9.5301300769843369</v>
      </c>
      <c r="L411" s="93">
        <v>1.1016724183700557</v>
      </c>
      <c r="M411" s="82">
        <f t="shared" si="24"/>
        <v>-2.7387946086836976</v>
      </c>
      <c r="N411" s="83">
        <f t="shared" si="24"/>
        <v>2.7903666100281868</v>
      </c>
      <c r="O411" s="83">
        <f t="shared" si="24"/>
        <v>2.8653453113359761E-2</v>
      </c>
      <c r="P411" s="83">
        <f t="shared" si="24"/>
        <v>1.6190307252182299</v>
      </c>
      <c r="Q411" s="84">
        <f t="shared" si="24"/>
        <v>-0.44615136784505216</v>
      </c>
    </row>
    <row r="412" spans="1:17">
      <c r="B412" s="61" t="s">
        <v>183</v>
      </c>
      <c r="C412" s="79">
        <v>74.920987443409928</v>
      </c>
      <c r="D412" s="80">
        <v>20.842231143760142</v>
      </c>
      <c r="E412" s="80">
        <v>0.30750832835055952</v>
      </c>
      <c r="F412" s="80">
        <v>1.3923293755872554</v>
      </c>
      <c r="G412" s="81">
        <v>2.5967369949602803</v>
      </c>
      <c r="H412" s="93">
        <v>73.535938253738536</v>
      </c>
      <c r="I412" s="93">
        <v>22.604920405209842</v>
      </c>
      <c r="J412" s="93">
        <v>0.45344910757356482</v>
      </c>
      <c r="K412" s="93">
        <v>1.5147129763627591</v>
      </c>
      <c r="L412" s="93">
        <v>1.9585142305836953</v>
      </c>
      <c r="M412" s="82">
        <f t="shared" si="24"/>
        <v>-1.3850491896713919</v>
      </c>
      <c r="N412" s="83">
        <f t="shared" si="24"/>
        <v>1.762689261449701</v>
      </c>
      <c r="O412" s="83">
        <f t="shared" si="24"/>
        <v>0.1459407792230053</v>
      </c>
      <c r="P412" s="83">
        <f t="shared" si="24"/>
        <v>0.1223836007755037</v>
      </c>
      <c r="Q412" s="84">
        <f t="shared" si="24"/>
        <v>-0.63822276437658498</v>
      </c>
    </row>
    <row r="413" spans="1:17">
      <c r="B413" s="61" t="s">
        <v>184</v>
      </c>
      <c r="C413" s="79">
        <v>77.548937192266123</v>
      </c>
      <c r="D413" s="80">
        <v>16.356430887474481</v>
      </c>
      <c r="E413" s="80">
        <v>0.21015972138825506</v>
      </c>
      <c r="F413" s="80">
        <v>0.68452023537888795</v>
      </c>
      <c r="G413" s="81">
        <v>4.6295184340098476</v>
      </c>
      <c r="H413" s="93">
        <v>77.675523229924309</v>
      </c>
      <c r="I413" s="93">
        <v>16.995695413388749</v>
      </c>
      <c r="J413" s="93">
        <v>0.26718123793973575</v>
      </c>
      <c r="K413" s="93">
        <v>0.50467567166394534</v>
      </c>
      <c r="L413" s="93">
        <v>3.8221760427489979</v>
      </c>
      <c r="M413" s="82">
        <f t="shared" si="24"/>
        <v>0.12658603765818555</v>
      </c>
      <c r="N413" s="83">
        <f t="shared" si="24"/>
        <v>0.63926452591426752</v>
      </c>
      <c r="O413" s="83">
        <f t="shared" si="24"/>
        <v>5.7021516551480689E-2</v>
      </c>
      <c r="P413" s="83">
        <f t="shared" si="24"/>
        <v>-0.17984456371494262</v>
      </c>
      <c r="Q413" s="84">
        <f t="shared" si="24"/>
        <v>-0.80734239126084972</v>
      </c>
    </row>
    <row r="414" spans="1:17">
      <c r="B414" s="61" t="s">
        <v>185</v>
      </c>
      <c r="C414" s="79">
        <v>75.116186429425042</v>
      </c>
      <c r="D414" s="80">
        <v>15.509228522108618</v>
      </c>
      <c r="E414" s="80">
        <v>0.21909440977293851</v>
      </c>
      <c r="F414" s="80">
        <v>0.65064400478024176</v>
      </c>
      <c r="G414" s="81">
        <v>7.661665117514274</v>
      </c>
      <c r="H414" s="93">
        <v>76.421574147055509</v>
      </c>
      <c r="I414" s="93">
        <v>16.220020267987838</v>
      </c>
      <c r="J414" s="93">
        <v>0.24208985474608716</v>
      </c>
      <c r="K414" s="93">
        <v>0.47291971624817025</v>
      </c>
      <c r="L414" s="93">
        <v>5.5905866456480124</v>
      </c>
      <c r="M414" s="82">
        <f t="shared" si="24"/>
        <v>1.3053877176304667</v>
      </c>
      <c r="N414" s="83">
        <f t="shared" si="24"/>
        <v>0.71079174587922012</v>
      </c>
      <c r="O414" s="83">
        <f t="shared" si="24"/>
        <v>2.2995444973148649E-2</v>
      </c>
      <c r="P414" s="83">
        <f t="shared" si="24"/>
        <v>-0.17772428853207151</v>
      </c>
      <c r="Q414" s="84">
        <f t="shared" si="24"/>
        <v>-2.0710784718662616</v>
      </c>
    </row>
    <row r="415" spans="1:17">
      <c r="B415" s="61" t="s">
        <v>186</v>
      </c>
      <c r="C415" s="79">
        <v>70.240446836046587</v>
      </c>
      <c r="D415" s="80">
        <v>15.087528097541039</v>
      </c>
      <c r="E415" s="80">
        <v>0.26564947891832985</v>
      </c>
      <c r="F415" s="80">
        <v>0.81738301205639941</v>
      </c>
      <c r="G415" s="81">
        <v>12.240310605544581</v>
      </c>
      <c r="H415" s="93">
        <v>73.329914091550194</v>
      </c>
      <c r="I415" s="93">
        <v>16.540582125913577</v>
      </c>
      <c r="J415" s="93">
        <v>0.25644313373509425</v>
      </c>
      <c r="K415" s="93">
        <v>0.64751891268111295</v>
      </c>
      <c r="L415" s="93">
        <v>7.8663931273240157</v>
      </c>
      <c r="M415" s="82">
        <f t="shared" si="24"/>
        <v>3.0894672555036067</v>
      </c>
      <c r="N415" s="83">
        <f t="shared" si="24"/>
        <v>1.4530540283725379</v>
      </c>
      <c r="O415" s="83">
        <f t="shared" si="24"/>
        <v>-9.206345183235598E-3</v>
      </c>
      <c r="P415" s="83">
        <f t="shared" si="24"/>
        <v>-0.16986409937528646</v>
      </c>
      <c r="Q415" s="84">
        <f t="shared" si="24"/>
        <v>-4.373917478220565</v>
      </c>
    </row>
    <row r="416" spans="1:17">
      <c r="B416" s="61" t="s">
        <v>187</v>
      </c>
      <c r="C416" s="79">
        <v>65.953416584818285</v>
      </c>
      <c r="D416" s="80">
        <v>14.732706608671251</v>
      </c>
      <c r="E416" s="80">
        <v>0.25256068472007859</v>
      </c>
      <c r="F416" s="80">
        <v>0.75768205416023571</v>
      </c>
      <c r="G416" s="81">
        <v>14.922127122211309</v>
      </c>
      <c r="H416" s="93">
        <v>67.547194546407979</v>
      </c>
      <c r="I416" s="93">
        <v>16.819611955951757</v>
      </c>
      <c r="J416" s="93">
        <v>0.31463030938647091</v>
      </c>
      <c r="K416" s="93">
        <v>0.70136339800734138</v>
      </c>
      <c r="L416" s="93">
        <v>11.778972207656004</v>
      </c>
      <c r="M416" s="82">
        <f t="shared" si="24"/>
        <v>1.5937779615896943</v>
      </c>
      <c r="N416" s="83">
        <f t="shared" si="24"/>
        <v>2.0869053472805064</v>
      </c>
      <c r="O416" s="83">
        <f t="shared" si="24"/>
        <v>6.206962466639232E-2</v>
      </c>
      <c r="P416" s="83">
        <f t="shared" si="24"/>
        <v>-5.6318656152894331E-2</v>
      </c>
      <c r="Q416" s="84">
        <f t="shared" si="24"/>
        <v>-3.1431549145553053</v>
      </c>
    </row>
    <row r="417" spans="1:17">
      <c r="B417" s="61" t="s">
        <v>188</v>
      </c>
      <c r="C417" s="79">
        <v>64.121955576728396</v>
      </c>
      <c r="D417" s="80">
        <v>15.167033883165605</v>
      </c>
      <c r="E417" s="80">
        <v>0.26201393437741916</v>
      </c>
      <c r="F417" s="80">
        <v>0.56571190376942782</v>
      </c>
      <c r="G417" s="81">
        <v>13.910557970582982</v>
      </c>
      <c r="H417" s="93">
        <v>64.995158389818783</v>
      </c>
      <c r="I417" s="93">
        <v>16.240143864988241</v>
      </c>
      <c r="J417" s="93">
        <v>0.24208050906072762</v>
      </c>
      <c r="K417" s="93">
        <v>0.42191174436298245</v>
      </c>
      <c r="L417" s="93">
        <v>12.795684050352746</v>
      </c>
      <c r="M417" s="82">
        <f t="shared" si="24"/>
        <v>0.87320281309038705</v>
      </c>
      <c r="N417" s="83">
        <f t="shared" si="24"/>
        <v>1.0731099818226362</v>
      </c>
      <c r="O417" s="83">
        <f t="shared" si="24"/>
        <v>-1.9933425316691539E-2</v>
      </c>
      <c r="P417" s="83">
        <f t="shared" si="24"/>
        <v>-0.14380015940644536</v>
      </c>
      <c r="Q417" s="84">
        <f t="shared" si="24"/>
        <v>-1.1148739202302362</v>
      </c>
    </row>
    <row r="418" spans="1:17">
      <c r="B418" s="61" t="s">
        <v>189</v>
      </c>
      <c r="C418" s="79">
        <v>68.044825941821657</v>
      </c>
      <c r="D418" s="80">
        <v>13.276108726752502</v>
      </c>
      <c r="E418" s="80">
        <v>0.23366714353838816</v>
      </c>
      <c r="F418" s="80">
        <v>0.4148783977110157</v>
      </c>
      <c r="G418" s="81">
        <v>11.27801621363853</v>
      </c>
      <c r="H418" s="93">
        <v>65.634413784793338</v>
      </c>
      <c r="I418" s="93">
        <v>16.321243523316063</v>
      </c>
      <c r="J418" s="93">
        <v>0.27714182431618267</v>
      </c>
      <c r="K418" s="93">
        <v>0.22894324617423789</v>
      </c>
      <c r="L418" s="93">
        <v>10.537414146282686</v>
      </c>
      <c r="M418" s="82">
        <f t="shared" si="24"/>
        <v>-2.4104121570283183</v>
      </c>
      <c r="N418" s="83">
        <f t="shared" si="24"/>
        <v>3.0451347965635609</v>
      </c>
      <c r="O418" s="83">
        <f t="shared" si="24"/>
        <v>4.3474680777794511E-2</v>
      </c>
      <c r="P418" s="83">
        <f t="shared" si="24"/>
        <v>-0.18593515153677781</v>
      </c>
      <c r="Q418" s="84">
        <f t="shared" si="24"/>
        <v>-0.74060206735584444</v>
      </c>
    </row>
    <row r="419" spans="1:17">
      <c r="B419" s="61" t="s">
        <v>190</v>
      </c>
      <c r="C419" s="79">
        <v>74.099436068592468</v>
      </c>
      <c r="D419" s="80">
        <v>10.875820002301761</v>
      </c>
      <c r="E419" s="80">
        <v>0.18989526988145933</v>
      </c>
      <c r="F419" s="80">
        <v>0.20140407411669928</v>
      </c>
      <c r="G419" s="81">
        <v>8.9480952928990671</v>
      </c>
      <c r="H419" s="93">
        <v>70.859559897275787</v>
      </c>
      <c r="I419" s="93">
        <v>14.502240797623244</v>
      </c>
      <c r="J419" s="93">
        <v>0.1712070094163855</v>
      </c>
      <c r="K419" s="93">
        <v>0.1258875069238129</v>
      </c>
      <c r="L419" s="93">
        <v>8.5150309683267036</v>
      </c>
      <c r="M419" s="82">
        <f t="shared" si="24"/>
        <v>-3.2398761713166806</v>
      </c>
      <c r="N419" s="83">
        <f t="shared" si="24"/>
        <v>3.6264207953214829</v>
      </c>
      <c r="O419" s="83">
        <f t="shared" si="24"/>
        <v>-1.8688260465073825E-2</v>
      </c>
      <c r="P419" s="83">
        <f t="shared" si="24"/>
        <v>-7.551656719288638E-2</v>
      </c>
      <c r="Q419" s="84">
        <f t="shared" si="24"/>
        <v>-0.43306432457236355</v>
      </c>
    </row>
    <row r="420" spans="1:17">
      <c r="B420" s="61" t="s">
        <v>191</v>
      </c>
      <c r="C420" s="79">
        <v>75.907715582450834</v>
      </c>
      <c r="D420" s="80">
        <v>11.11195158850227</v>
      </c>
      <c r="E420" s="80">
        <v>0.1664145234493192</v>
      </c>
      <c r="F420" s="80">
        <v>2.2692889561270801E-2</v>
      </c>
      <c r="G420" s="81">
        <v>8.9712556732223909</v>
      </c>
      <c r="H420" s="93">
        <v>76.030894931699223</v>
      </c>
      <c r="I420" s="93">
        <v>12.434571683901442</v>
      </c>
      <c r="J420" s="93">
        <v>0.18511426018128432</v>
      </c>
      <c r="K420" s="93">
        <v>8.936550491510277E-2</v>
      </c>
      <c r="L420" s="93">
        <v>7.7301161751563905</v>
      </c>
      <c r="M420" s="82">
        <f t="shared" si="24"/>
        <v>0.1231793492483888</v>
      </c>
      <c r="N420" s="83">
        <f t="shared" si="24"/>
        <v>1.3226200953991718</v>
      </c>
      <c r="O420" s="83">
        <f t="shared" si="24"/>
        <v>1.8699736731965122E-2</v>
      </c>
      <c r="P420" s="83">
        <f t="shared" si="24"/>
        <v>6.6672615353831968E-2</v>
      </c>
      <c r="Q420" s="84">
        <f t="shared" si="24"/>
        <v>-1.2411394980660004</v>
      </c>
    </row>
    <row r="421" spans="1:17">
      <c r="B421" s="61" t="s">
        <v>192</v>
      </c>
      <c r="C421" s="79">
        <v>74.27360774818402</v>
      </c>
      <c r="D421" s="80">
        <v>10.875706214689265</v>
      </c>
      <c r="E421" s="80">
        <v>0.16142050040355124</v>
      </c>
      <c r="F421" s="80">
        <v>1.0088781275221953E-2</v>
      </c>
      <c r="G421" s="81">
        <v>11.37005649717514</v>
      </c>
      <c r="H421" s="93">
        <v>78.288691836548125</v>
      </c>
      <c r="I421" s="93">
        <v>11.381296279367401</v>
      </c>
      <c r="J421" s="93">
        <v>0.14626565499588629</v>
      </c>
      <c r="K421" s="93">
        <v>9.1416034372428928E-3</v>
      </c>
      <c r="L421" s="93">
        <v>7.4961148185391719</v>
      </c>
      <c r="M421" s="82">
        <f t="shared" si="24"/>
        <v>4.0150840883641052</v>
      </c>
      <c r="N421" s="83">
        <f t="shared" si="24"/>
        <v>0.50559006467813639</v>
      </c>
      <c r="O421" s="83">
        <f t="shared" si="24"/>
        <v>-1.5154845407664957E-2</v>
      </c>
      <c r="P421" s="83">
        <f t="shared" si="24"/>
        <v>-9.4717783797905984E-4</v>
      </c>
      <c r="Q421" s="84">
        <f t="shared" si="24"/>
        <v>-3.8739416786359682</v>
      </c>
    </row>
    <row r="422" spans="1:17">
      <c r="B422" s="61" t="s">
        <v>193</v>
      </c>
      <c r="C422" s="79">
        <v>68.17702845100105</v>
      </c>
      <c r="D422" s="80">
        <v>12.996136283807516</v>
      </c>
      <c r="E422" s="80">
        <v>0.21074815595363539</v>
      </c>
      <c r="F422" s="80">
        <v>1.7562346329469618E-2</v>
      </c>
      <c r="G422" s="81">
        <v>14.049877063575694</v>
      </c>
      <c r="H422" s="93">
        <v>74.370741204283135</v>
      </c>
      <c r="I422" s="93">
        <v>12.626894729523015</v>
      </c>
      <c r="J422" s="93">
        <v>0.34765679321373938</v>
      </c>
      <c r="K422" s="93">
        <v>0</v>
      </c>
      <c r="L422" s="93">
        <v>9.748296481713254</v>
      </c>
      <c r="M422" s="82">
        <f t="shared" si="24"/>
        <v>6.1937127532820853</v>
      </c>
      <c r="N422" s="83">
        <f t="shared" si="24"/>
        <v>-0.36924155428450156</v>
      </c>
      <c r="O422" s="83">
        <f t="shared" si="24"/>
        <v>0.13690863726010399</v>
      </c>
      <c r="P422" s="83">
        <f t="shared" si="24"/>
        <v>-1.7562346329469618E-2</v>
      </c>
      <c r="Q422" s="84">
        <f t="shared" si="24"/>
        <v>-4.3015805818624404</v>
      </c>
    </row>
    <row r="423" spans="1:17">
      <c r="B423" s="61" t="s">
        <v>194</v>
      </c>
      <c r="C423" s="79">
        <v>57.106506724827334</v>
      </c>
      <c r="D423" s="80">
        <v>18.90221737549982</v>
      </c>
      <c r="E423" s="80">
        <v>0.14540167211922936</v>
      </c>
      <c r="F423" s="80">
        <v>3.635041802980734E-2</v>
      </c>
      <c r="G423" s="81">
        <v>14.90367139222101</v>
      </c>
      <c r="H423" s="93">
        <v>63.96244583533943</v>
      </c>
      <c r="I423" s="93">
        <v>17.645642753972073</v>
      </c>
      <c r="J423" s="93">
        <v>0.62590274434280213</v>
      </c>
      <c r="K423" s="93">
        <v>0</v>
      </c>
      <c r="L423" s="93">
        <v>11.651420317766009</v>
      </c>
      <c r="M423" s="82">
        <f t="shared" si="24"/>
        <v>6.8559391105120966</v>
      </c>
      <c r="N423" s="83">
        <f t="shared" si="24"/>
        <v>-1.2565746215277471</v>
      </c>
      <c r="O423" s="83">
        <f t="shared" si="24"/>
        <v>0.48050107222357274</v>
      </c>
      <c r="P423" s="83">
        <f t="shared" si="24"/>
        <v>-3.635041802980734E-2</v>
      </c>
      <c r="Q423" s="84">
        <f t="shared" si="24"/>
        <v>-3.2522510744550015</v>
      </c>
    </row>
    <row r="424" spans="1:17">
      <c r="B424" s="61" t="s">
        <v>195</v>
      </c>
      <c r="C424" s="79">
        <v>0</v>
      </c>
      <c r="D424" s="80">
        <v>71.929824561403507</v>
      </c>
      <c r="E424" s="80">
        <v>0.9356725146198831</v>
      </c>
      <c r="F424" s="80">
        <v>4.7953216374269001</v>
      </c>
      <c r="G424" s="81">
        <v>0</v>
      </c>
      <c r="H424" s="93">
        <v>0</v>
      </c>
      <c r="I424" s="93">
        <v>93.029490616621985</v>
      </c>
      <c r="J424" s="93">
        <v>0.98302055406613054</v>
      </c>
      <c r="K424" s="93">
        <v>5.0938337801608577</v>
      </c>
      <c r="L424" s="93">
        <v>0</v>
      </c>
      <c r="M424" s="82">
        <f t="shared" si="24"/>
        <v>0</v>
      </c>
      <c r="N424" s="83">
        <f t="shared" si="24"/>
        <v>21.099666055218478</v>
      </c>
      <c r="O424" s="83">
        <f t="shared" si="24"/>
        <v>4.7348039446247436E-2</v>
      </c>
      <c r="P424" s="83">
        <f t="shared" si="24"/>
        <v>0.29851214273395765</v>
      </c>
      <c r="Q424" s="84">
        <f t="shared" si="24"/>
        <v>0</v>
      </c>
    </row>
    <row r="425" spans="1:17">
      <c r="B425" s="61" t="s">
        <v>196</v>
      </c>
      <c r="C425" s="79">
        <v>72.979266673475635</v>
      </c>
      <c r="D425" s="80">
        <v>11.637217853130426</v>
      </c>
      <c r="E425" s="80">
        <v>0.17771422735164949</v>
      </c>
      <c r="F425" s="80">
        <v>8.3750383004800324E-2</v>
      </c>
      <c r="G425" s="81">
        <v>10.372791338984783</v>
      </c>
      <c r="H425" s="93">
        <v>73.60791572246535</v>
      </c>
      <c r="I425" s="93">
        <v>13.343942984656367</v>
      </c>
      <c r="J425" s="93">
        <v>0.22487847912954728</v>
      </c>
      <c r="K425" s="93">
        <v>6.919337819370687E-2</v>
      </c>
      <c r="L425" s="93">
        <v>8.4882976699129884</v>
      </c>
      <c r="M425" s="82">
        <f t="shared" si="24"/>
        <v>0.62864904898971474</v>
      </c>
      <c r="N425" s="83">
        <f t="shared" si="24"/>
        <v>1.7067251315259409</v>
      </c>
      <c r="O425" s="83">
        <f t="shared" si="24"/>
        <v>4.7164251777897792E-2</v>
      </c>
      <c r="P425" s="83">
        <f t="shared" si="24"/>
        <v>-1.4557004811093455E-2</v>
      </c>
      <c r="Q425" s="84">
        <f t="shared" si="24"/>
        <v>-1.8844936690717944</v>
      </c>
    </row>
    <row r="426" spans="1:17">
      <c r="B426" s="61" t="s">
        <v>197</v>
      </c>
      <c r="C426" s="79">
        <v>69.809881788963338</v>
      </c>
      <c r="D426" s="80">
        <v>12.736285885493274</v>
      </c>
      <c r="E426" s="80">
        <v>0.17432042272702511</v>
      </c>
      <c r="F426" s="80">
        <v>1.6342539630658605E-2</v>
      </c>
      <c r="G426" s="81">
        <v>12.730838372283051</v>
      </c>
      <c r="H426" s="93">
        <v>74.353796445880448</v>
      </c>
      <c r="I426" s="93">
        <v>12.950996230479268</v>
      </c>
      <c r="J426" s="93">
        <v>0.3006641536528451</v>
      </c>
      <c r="K426" s="93">
        <v>4.4875246813857479E-3</v>
      </c>
      <c r="L426" s="93">
        <v>8.9974869861784246</v>
      </c>
      <c r="M426" s="82">
        <f t="shared" si="24"/>
        <v>4.5439146569171101</v>
      </c>
      <c r="N426" s="83">
        <f t="shared" si="24"/>
        <v>0.21471034498599373</v>
      </c>
      <c r="O426" s="83">
        <f t="shared" si="24"/>
        <v>0.12634373092581999</v>
      </c>
      <c r="P426" s="83">
        <f t="shared" si="24"/>
        <v>-1.1855014949272857E-2</v>
      </c>
      <c r="Q426" s="84">
        <f t="shared" si="24"/>
        <v>-3.7333513861046264</v>
      </c>
    </row>
    <row r="427" spans="1:17">
      <c r="A427" s="70" t="s">
        <v>172</v>
      </c>
      <c r="B427" s="96" t="s">
        <v>199</v>
      </c>
      <c r="C427" s="72">
        <v>32.604602510460253</v>
      </c>
      <c r="D427" s="73">
        <v>59.334728033472807</v>
      </c>
      <c r="E427" s="73">
        <v>0.99163179916317978</v>
      </c>
      <c r="F427" s="73">
        <v>1.608786610878661</v>
      </c>
      <c r="G427" s="74">
        <v>4.4748953974895391</v>
      </c>
      <c r="H427" s="73">
        <v>31.989724604283932</v>
      </c>
      <c r="I427" s="73">
        <v>60.826942692002575</v>
      </c>
      <c r="J427" s="73">
        <v>1.1427600015110875</v>
      </c>
      <c r="K427" s="73">
        <v>1.3410902497072268</v>
      </c>
      <c r="L427" s="73">
        <v>3.9968267160288615</v>
      </c>
      <c r="M427" s="75">
        <f t="shared" si="24"/>
        <v>-0.61487790617632143</v>
      </c>
      <c r="N427" s="76">
        <f t="shared" si="24"/>
        <v>1.4922146585297682</v>
      </c>
      <c r="O427" s="76">
        <f t="shared" si="24"/>
        <v>0.15112820234790769</v>
      </c>
      <c r="P427" s="76">
        <f t="shared" si="24"/>
        <v>-0.26769636117143425</v>
      </c>
      <c r="Q427" s="77">
        <f t="shared" si="24"/>
        <v>-0.4780686814606776</v>
      </c>
    </row>
    <row r="428" spans="1:17">
      <c r="A428" s="60"/>
      <c r="B428" s="97" t="s">
        <v>179</v>
      </c>
      <c r="C428" s="79">
        <v>0</v>
      </c>
      <c r="D428" s="80">
        <v>0</v>
      </c>
      <c r="E428" s="80">
        <v>0</v>
      </c>
      <c r="F428" s="80">
        <v>0</v>
      </c>
      <c r="G428" s="81">
        <v>0</v>
      </c>
      <c r="H428" s="80">
        <v>0</v>
      </c>
      <c r="I428" s="80">
        <v>100</v>
      </c>
      <c r="J428" s="80">
        <v>0</v>
      </c>
      <c r="K428" s="80">
        <v>0</v>
      </c>
      <c r="L428" s="80">
        <v>0</v>
      </c>
      <c r="M428" s="82">
        <f t="shared" si="24"/>
        <v>0</v>
      </c>
      <c r="N428" s="83">
        <f t="shared" si="24"/>
        <v>100</v>
      </c>
      <c r="O428" s="83">
        <f t="shared" si="24"/>
        <v>0</v>
      </c>
      <c r="P428" s="83">
        <f t="shared" si="24"/>
        <v>0</v>
      </c>
      <c r="Q428" s="84">
        <f t="shared" si="24"/>
        <v>0</v>
      </c>
    </row>
    <row r="429" spans="1:17">
      <c r="A429" s="60"/>
      <c r="B429" s="97" t="s">
        <v>180</v>
      </c>
      <c r="C429" s="79">
        <v>1.7786561264822136</v>
      </c>
      <c r="D429" s="80">
        <v>96.047430830039531</v>
      </c>
      <c r="E429" s="80">
        <v>7.9051383399209492</v>
      </c>
      <c r="F429" s="80">
        <v>7.5098814229249005</v>
      </c>
      <c r="G429" s="81">
        <v>0</v>
      </c>
      <c r="H429" s="80">
        <v>0.84566596194503174</v>
      </c>
      <c r="I429" s="80">
        <v>96.40591966173362</v>
      </c>
      <c r="J429" s="80">
        <v>2.7484143763213531</v>
      </c>
      <c r="K429" s="80">
        <v>19.661733615221987</v>
      </c>
      <c r="L429" s="80">
        <v>0</v>
      </c>
      <c r="M429" s="82">
        <f t="shared" si="24"/>
        <v>-0.93299016453718187</v>
      </c>
      <c r="N429" s="83">
        <f t="shared" si="24"/>
        <v>0.35848883169408907</v>
      </c>
      <c r="O429" s="83">
        <f t="shared" si="24"/>
        <v>-5.1567239635995961</v>
      </c>
      <c r="P429" s="83">
        <f t="shared" si="24"/>
        <v>12.151852192297087</v>
      </c>
      <c r="Q429" s="84">
        <f t="shared" si="24"/>
        <v>0</v>
      </c>
    </row>
    <row r="430" spans="1:17">
      <c r="A430" s="60"/>
      <c r="B430" s="97" t="s">
        <v>181</v>
      </c>
      <c r="C430" s="79">
        <v>5.764866091693146</v>
      </c>
      <c r="D430" s="80">
        <v>88.288697231048573</v>
      </c>
      <c r="E430" s="80">
        <v>2.0880617339990923</v>
      </c>
      <c r="F430" s="80">
        <v>21.06218792555606</v>
      </c>
      <c r="G430" s="81">
        <v>0.40853381752156154</v>
      </c>
      <c r="H430" s="80">
        <v>6.7095588235294112</v>
      </c>
      <c r="I430" s="80">
        <v>89.430147058823522</v>
      </c>
      <c r="J430" s="80">
        <v>2.2977941176470589</v>
      </c>
      <c r="K430" s="80">
        <v>13.648897058823529</v>
      </c>
      <c r="L430" s="80">
        <v>0.2297794117647059</v>
      </c>
      <c r="M430" s="82">
        <f t="shared" si="24"/>
        <v>0.94469273183626523</v>
      </c>
      <c r="N430" s="83">
        <f t="shared" si="24"/>
        <v>1.1414498277749487</v>
      </c>
      <c r="O430" s="83">
        <f t="shared" si="24"/>
        <v>0.20973238364796654</v>
      </c>
      <c r="P430" s="83">
        <f t="shared" si="24"/>
        <v>-7.413290866732531</v>
      </c>
      <c r="Q430" s="84">
        <f t="shared" si="24"/>
        <v>-0.17875440575685564</v>
      </c>
    </row>
    <row r="431" spans="1:17">
      <c r="A431" s="60"/>
      <c r="B431" s="98" t="s">
        <v>182</v>
      </c>
      <c r="C431" s="99">
        <v>22.508507535245503</v>
      </c>
      <c r="D431" s="100">
        <v>71.317452600875058</v>
      </c>
      <c r="E431" s="100">
        <v>1.6042780748663104</v>
      </c>
      <c r="F431" s="100">
        <v>7.2921730675741365</v>
      </c>
      <c r="G431" s="101">
        <v>0.53475935828876997</v>
      </c>
      <c r="H431" s="100">
        <v>21.461609620721553</v>
      </c>
      <c r="I431" s="100">
        <v>73.265494912118413</v>
      </c>
      <c r="J431" s="100">
        <v>1.2488436632747455</v>
      </c>
      <c r="K431" s="100">
        <v>9.2969472710453296</v>
      </c>
      <c r="L431" s="100">
        <v>0.69380203515263639</v>
      </c>
      <c r="M431" s="102">
        <f t="shared" si="24"/>
        <v>-1.0468979145239494</v>
      </c>
      <c r="N431" s="103">
        <f t="shared" si="24"/>
        <v>1.9480423112433556</v>
      </c>
      <c r="O431" s="103">
        <f t="shared" si="24"/>
        <v>-0.35543441159156486</v>
      </c>
      <c r="P431" s="103">
        <f t="shared" si="24"/>
        <v>2.0047742034711931</v>
      </c>
      <c r="Q431" s="104">
        <f t="shared" si="24"/>
        <v>0.15904267686386642</v>
      </c>
    </row>
    <row r="432" spans="1:17">
      <c r="A432" s="60"/>
      <c r="B432" s="98" t="s">
        <v>183</v>
      </c>
      <c r="C432" s="99">
        <v>39.262580966616838</v>
      </c>
      <c r="D432" s="100">
        <v>54.210264075734926</v>
      </c>
      <c r="E432" s="100">
        <v>0.89686098654708524</v>
      </c>
      <c r="F432" s="100">
        <v>2.4912805181863478</v>
      </c>
      <c r="G432" s="101">
        <v>1.9930244145490783</v>
      </c>
      <c r="H432" s="100">
        <v>38.6</v>
      </c>
      <c r="I432" s="100">
        <v>56.8</v>
      </c>
      <c r="J432" s="100">
        <v>1.55</v>
      </c>
      <c r="K432" s="100">
        <v>2.1999999999999997</v>
      </c>
      <c r="L432" s="100">
        <v>1.5</v>
      </c>
      <c r="M432" s="102">
        <f t="shared" si="24"/>
        <v>-0.66258096661683652</v>
      </c>
      <c r="N432" s="103">
        <f t="shared" si="24"/>
        <v>2.5897359242650708</v>
      </c>
      <c r="O432" s="103">
        <f t="shared" si="24"/>
        <v>0.65313901345291481</v>
      </c>
      <c r="P432" s="103">
        <f t="shared" si="24"/>
        <v>-0.29128051818634804</v>
      </c>
      <c r="Q432" s="104">
        <f t="shared" si="24"/>
        <v>-0.4930244145490783</v>
      </c>
    </row>
    <row r="433" spans="1:17">
      <c r="A433" s="60"/>
      <c r="B433" s="98" t="s">
        <v>184</v>
      </c>
      <c r="C433" s="99">
        <v>56.121773659827937</v>
      </c>
      <c r="D433" s="100">
        <v>37.193911317008606</v>
      </c>
      <c r="E433" s="100">
        <v>0.62872270019854404</v>
      </c>
      <c r="F433" s="100">
        <v>0.46326935804103242</v>
      </c>
      <c r="G433" s="101">
        <v>3.0774321641297155</v>
      </c>
      <c r="H433" s="100">
        <v>51.922281934683753</v>
      </c>
      <c r="I433" s="100">
        <v>42.166184373708141</v>
      </c>
      <c r="J433" s="100">
        <v>1.1575031004547334</v>
      </c>
      <c r="K433" s="100">
        <v>0.82678792889623809</v>
      </c>
      <c r="L433" s="100">
        <v>2.8937577511368335</v>
      </c>
      <c r="M433" s="102">
        <f t="shared" si="24"/>
        <v>-4.1994917251441848</v>
      </c>
      <c r="N433" s="103">
        <f t="shared" si="24"/>
        <v>4.9722730566995352</v>
      </c>
      <c r="O433" s="103">
        <f t="shared" si="24"/>
        <v>0.52878040025618933</v>
      </c>
      <c r="P433" s="103">
        <f t="shared" si="24"/>
        <v>0.36351857085520567</v>
      </c>
      <c r="Q433" s="104">
        <f t="shared" si="24"/>
        <v>-0.18367441299288201</v>
      </c>
    </row>
    <row r="434" spans="1:17">
      <c r="A434" s="60"/>
      <c r="B434" s="98" t="s">
        <v>185</v>
      </c>
      <c r="C434" s="99">
        <v>62.242348532167391</v>
      </c>
      <c r="D434" s="100">
        <v>29.981261711430356</v>
      </c>
      <c r="E434" s="100">
        <v>0.49968769519050593</v>
      </c>
      <c r="F434" s="100">
        <v>0.24984384759525297</v>
      </c>
      <c r="G434" s="101">
        <v>5.1217988757026855</v>
      </c>
      <c r="H434" s="100">
        <v>61.464354527938347</v>
      </c>
      <c r="I434" s="100">
        <v>32.012111202862648</v>
      </c>
      <c r="J434" s="100">
        <v>0.77071290944123316</v>
      </c>
      <c r="K434" s="100">
        <v>0.2202036884117809</v>
      </c>
      <c r="L434" s="100">
        <v>3.495733553537022</v>
      </c>
      <c r="M434" s="102">
        <f t="shared" si="24"/>
        <v>-0.77799400422904341</v>
      </c>
      <c r="N434" s="103">
        <f t="shared" si="24"/>
        <v>2.0308494914322921</v>
      </c>
      <c r="O434" s="103">
        <f t="shared" si="24"/>
        <v>0.27102521425072723</v>
      </c>
      <c r="P434" s="103">
        <f t="shared" si="24"/>
        <v>-2.964015918347207E-2</v>
      </c>
      <c r="Q434" s="104">
        <f t="shared" si="24"/>
        <v>-1.6260653221656636</v>
      </c>
    </row>
    <row r="435" spans="1:17">
      <c r="A435" s="60"/>
      <c r="B435" s="97" t="s">
        <v>186</v>
      </c>
      <c r="C435" s="79">
        <v>61.276332094175956</v>
      </c>
      <c r="D435" s="80">
        <v>29.399008674101612</v>
      </c>
      <c r="E435" s="80">
        <v>0.6195786864931847</v>
      </c>
      <c r="F435" s="80">
        <v>0.15489467162329618</v>
      </c>
      <c r="G435" s="81">
        <v>6.288723667905824</v>
      </c>
      <c r="H435" s="80">
        <v>59.020686043466874</v>
      </c>
      <c r="I435" s="80">
        <v>32.443047918303222</v>
      </c>
      <c r="J435" s="80">
        <v>0.94265514532600159</v>
      </c>
      <c r="K435" s="80">
        <v>0.2356637863315004</v>
      </c>
      <c r="L435" s="80">
        <v>5.6559308719560093</v>
      </c>
      <c r="M435" s="82">
        <f t="shared" si="24"/>
        <v>-2.2556460507090819</v>
      </c>
      <c r="N435" s="83">
        <f t="shared" si="24"/>
        <v>3.0440392442016098</v>
      </c>
      <c r="O435" s="83">
        <f t="shared" si="24"/>
        <v>0.32307645883281688</v>
      </c>
      <c r="P435" s="83">
        <f t="shared" si="24"/>
        <v>8.076911470820422E-2</v>
      </c>
      <c r="Q435" s="84">
        <f t="shared" si="24"/>
        <v>-0.63279279594981475</v>
      </c>
    </row>
    <row r="436" spans="1:17">
      <c r="A436" s="60"/>
      <c r="B436" s="97" t="s">
        <v>187</v>
      </c>
      <c r="C436" s="79">
        <v>52.87316047652417</v>
      </c>
      <c r="D436" s="80">
        <v>37.105816398037845</v>
      </c>
      <c r="E436" s="80">
        <v>0.94604064470918003</v>
      </c>
      <c r="F436" s="80">
        <v>0.28030833917309039</v>
      </c>
      <c r="G436" s="81">
        <v>7.2529782761037138</v>
      </c>
      <c r="H436" s="80">
        <v>51.858887381275444</v>
      </c>
      <c r="I436" s="80">
        <v>38.643147896879235</v>
      </c>
      <c r="J436" s="80">
        <v>0.62415196743554946</v>
      </c>
      <c r="K436" s="80">
        <v>0.10854816824966079</v>
      </c>
      <c r="L436" s="80">
        <v>6.4857530529172314</v>
      </c>
      <c r="M436" s="82">
        <f t="shared" si="24"/>
        <v>-1.0142730952487256</v>
      </c>
      <c r="N436" s="83">
        <f t="shared" si="24"/>
        <v>1.5373314988413895</v>
      </c>
      <c r="O436" s="83">
        <f t="shared" si="24"/>
        <v>-0.32188867727363057</v>
      </c>
      <c r="P436" s="83">
        <f t="shared" si="24"/>
        <v>-0.1717601709234296</v>
      </c>
      <c r="Q436" s="84">
        <f t="shared" si="24"/>
        <v>-0.76722522318648245</v>
      </c>
    </row>
    <row r="437" spans="1:17">
      <c r="A437" s="60"/>
      <c r="B437" s="97" t="s">
        <v>188</v>
      </c>
      <c r="C437" s="79">
        <v>41.016333938294011</v>
      </c>
      <c r="D437" s="80">
        <v>47.580157289776167</v>
      </c>
      <c r="E437" s="80">
        <v>0.96793708408953427</v>
      </c>
      <c r="F437" s="80">
        <v>0.30248033877797942</v>
      </c>
      <c r="G437" s="81">
        <v>7.9552329098608583</v>
      </c>
      <c r="H437" s="80">
        <v>42.034428794992174</v>
      </c>
      <c r="I437" s="80">
        <v>47.605633802816897</v>
      </c>
      <c r="J437" s="80">
        <v>0.87636932707355242</v>
      </c>
      <c r="K437" s="80">
        <v>0.1564945226917058</v>
      </c>
      <c r="L437" s="80">
        <v>7.1048513302034433</v>
      </c>
      <c r="M437" s="82">
        <f t="shared" si="24"/>
        <v>1.0180948566981627</v>
      </c>
      <c r="N437" s="83">
        <f t="shared" si="24"/>
        <v>2.5476513040729287E-2</v>
      </c>
      <c r="O437" s="83">
        <f t="shared" si="24"/>
        <v>-9.1567757015981854E-2</v>
      </c>
      <c r="P437" s="83">
        <f t="shared" si="24"/>
        <v>-0.14598581608627362</v>
      </c>
      <c r="Q437" s="84">
        <f t="shared" si="24"/>
        <v>-0.85038157965741501</v>
      </c>
    </row>
    <row r="438" spans="1:17">
      <c r="A438" s="60"/>
      <c r="B438" s="97" t="s">
        <v>189</v>
      </c>
      <c r="C438" s="79">
        <v>32.875536480686698</v>
      </c>
      <c r="D438" s="80">
        <v>57.854077253218883</v>
      </c>
      <c r="E438" s="80">
        <v>0.72961373390557938</v>
      </c>
      <c r="F438" s="80">
        <v>0.27896995708154504</v>
      </c>
      <c r="G438" s="81">
        <v>5.5150214592274676</v>
      </c>
      <c r="H438" s="80">
        <v>32.893032893032895</v>
      </c>
      <c r="I438" s="80">
        <v>57.627557627557621</v>
      </c>
      <c r="J438" s="80">
        <v>1.0101010101010102</v>
      </c>
      <c r="K438" s="80">
        <v>0.1036001036001036</v>
      </c>
      <c r="L438" s="80">
        <v>5.9311059311059307</v>
      </c>
      <c r="M438" s="82">
        <f t="shared" ref="M438:Q446" si="25">H438-C438</f>
        <v>1.7496412346197587E-2</v>
      </c>
      <c r="N438" s="83">
        <f t="shared" si="25"/>
        <v>-0.22651962566126116</v>
      </c>
      <c r="O438" s="83">
        <f t="shared" si="25"/>
        <v>0.28048727619543079</v>
      </c>
      <c r="P438" s="83">
        <f t="shared" si="25"/>
        <v>-0.17536985348144143</v>
      </c>
      <c r="Q438" s="84">
        <f t="shared" si="25"/>
        <v>0.41608447187846309</v>
      </c>
    </row>
    <row r="439" spans="1:17">
      <c r="A439" s="60"/>
      <c r="B439" s="97" t="s">
        <v>190</v>
      </c>
      <c r="C439" s="79">
        <v>25.982532751091703</v>
      </c>
      <c r="D439" s="80">
        <v>65.502183406113531</v>
      </c>
      <c r="E439" s="80">
        <v>0.69868995633187769</v>
      </c>
      <c r="F439" s="80">
        <v>6.5502183406113537E-2</v>
      </c>
      <c r="G439" s="81">
        <v>5.1746724890829698</v>
      </c>
      <c r="H439" s="80">
        <v>26.943874696997948</v>
      </c>
      <c r="I439" s="80">
        <v>65.373857915345894</v>
      </c>
      <c r="J439" s="80">
        <v>0.83908260302069726</v>
      </c>
      <c r="K439" s="80">
        <v>3.7292560134253215E-2</v>
      </c>
      <c r="L439" s="80">
        <v>4.4564609360432588</v>
      </c>
      <c r="M439" s="82">
        <f t="shared" si="25"/>
        <v>0.96134194590624489</v>
      </c>
      <c r="N439" s="83">
        <f t="shared" si="25"/>
        <v>-0.12832549076763655</v>
      </c>
      <c r="O439" s="83">
        <f t="shared" si="25"/>
        <v>0.14039264668881957</v>
      </c>
      <c r="P439" s="83">
        <f t="shared" si="25"/>
        <v>-2.8209623271860322E-2</v>
      </c>
      <c r="Q439" s="84">
        <f t="shared" si="25"/>
        <v>-0.71821155303971107</v>
      </c>
    </row>
    <row r="440" spans="1:17">
      <c r="A440" s="60"/>
      <c r="B440" s="97" t="s">
        <v>191</v>
      </c>
      <c r="C440" s="79">
        <v>21.957614157745247</v>
      </c>
      <c r="D440" s="80">
        <v>71.007209962857758</v>
      </c>
      <c r="E440" s="80">
        <v>0.85208651955429315</v>
      </c>
      <c r="F440" s="80">
        <v>6.5545116888791791E-2</v>
      </c>
      <c r="G440" s="81">
        <v>4.4352195761415771</v>
      </c>
      <c r="H440" s="80">
        <v>23.353967360720315</v>
      </c>
      <c r="I440" s="80">
        <v>69.555430500844125</v>
      </c>
      <c r="J440" s="80">
        <v>0.91915212905646215</v>
      </c>
      <c r="K440" s="80">
        <v>3.7516413430876007E-2</v>
      </c>
      <c r="L440" s="80">
        <v>4.0892890639654853</v>
      </c>
      <c r="M440" s="82">
        <f t="shared" si="25"/>
        <v>1.3963532029750674</v>
      </c>
      <c r="N440" s="83">
        <f t="shared" si="25"/>
        <v>-1.4517794620136328</v>
      </c>
      <c r="O440" s="83">
        <f t="shared" si="25"/>
        <v>6.7065609502168999E-2</v>
      </c>
      <c r="P440" s="83">
        <f t="shared" si="25"/>
        <v>-2.8028703457915784E-2</v>
      </c>
      <c r="Q440" s="84">
        <f t="shared" si="25"/>
        <v>-0.34593051217609183</v>
      </c>
    </row>
    <row r="441" spans="1:17">
      <c r="A441" s="60"/>
      <c r="B441" s="97" t="s">
        <v>192</v>
      </c>
      <c r="C441" s="79">
        <v>17.358331577838634</v>
      </c>
      <c r="D441" s="80">
        <v>75.858436907520542</v>
      </c>
      <c r="E441" s="80">
        <v>1.0743627554244786</v>
      </c>
      <c r="F441" s="80">
        <v>2.1065936380872129E-2</v>
      </c>
      <c r="G441" s="81">
        <v>3.9814619759848324</v>
      </c>
      <c r="H441" s="80">
        <v>19.672754946727551</v>
      </c>
      <c r="I441" s="80">
        <v>73.839421613394222</v>
      </c>
      <c r="J441" s="80">
        <v>0.89421613394216126</v>
      </c>
      <c r="K441" s="80">
        <v>1.9025875190258751E-2</v>
      </c>
      <c r="L441" s="80">
        <v>3.9954337899543377</v>
      </c>
      <c r="M441" s="82">
        <f t="shared" si="25"/>
        <v>2.3144233688889173</v>
      </c>
      <c r="N441" s="83">
        <f t="shared" si="25"/>
        <v>-2.0190152941263193</v>
      </c>
      <c r="O441" s="83">
        <f t="shared" si="25"/>
        <v>-0.1801466214823173</v>
      </c>
      <c r="P441" s="83">
        <f t="shared" si="25"/>
        <v>-2.0400611906133785E-3</v>
      </c>
      <c r="Q441" s="84">
        <f t="shared" si="25"/>
        <v>1.3971813969505309E-2</v>
      </c>
    </row>
    <row r="442" spans="1:17">
      <c r="A442" s="60"/>
      <c r="B442" s="97" t="s">
        <v>193</v>
      </c>
      <c r="C442" s="79">
        <v>15.35629765974231</v>
      </c>
      <c r="D442" s="80">
        <v>76.807783328950833</v>
      </c>
      <c r="E442" s="80">
        <v>0.94662108861425198</v>
      </c>
      <c r="F442" s="80">
        <v>0</v>
      </c>
      <c r="G442" s="81">
        <v>4.2597948987641336</v>
      </c>
      <c r="H442" s="80">
        <v>17.088870431893689</v>
      </c>
      <c r="I442" s="80">
        <v>76.45348837209302</v>
      </c>
      <c r="J442" s="80">
        <v>1.3911960132890364</v>
      </c>
      <c r="K442" s="80">
        <v>4.1528239202657809E-2</v>
      </c>
      <c r="L442" s="80">
        <v>3.4883720930232558</v>
      </c>
      <c r="M442" s="82">
        <f t="shared" si="25"/>
        <v>1.7325727721513786</v>
      </c>
      <c r="N442" s="83">
        <f t="shared" si="25"/>
        <v>-0.35429495685781376</v>
      </c>
      <c r="O442" s="83">
        <f t="shared" si="25"/>
        <v>0.44457492467478443</v>
      </c>
      <c r="P442" s="83">
        <f t="shared" si="25"/>
        <v>4.1528239202657809E-2</v>
      </c>
      <c r="Q442" s="84">
        <f t="shared" si="25"/>
        <v>-0.77142280574087785</v>
      </c>
    </row>
    <row r="443" spans="1:17">
      <c r="A443" s="60"/>
      <c r="B443" s="97" t="s">
        <v>194</v>
      </c>
      <c r="C443" s="79">
        <v>18.964285714285715</v>
      </c>
      <c r="D443" s="80">
        <v>72.678571428571431</v>
      </c>
      <c r="E443" s="80">
        <v>1.107142857142857</v>
      </c>
      <c r="F443" s="80">
        <v>0</v>
      </c>
      <c r="G443" s="81">
        <v>3.6071428571428572</v>
      </c>
      <c r="H443" s="80">
        <v>17.553064631528738</v>
      </c>
      <c r="I443" s="80">
        <v>75.673741950870493</v>
      </c>
      <c r="J443" s="80">
        <v>2.1702838063439067</v>
      </c>
      <c r="K443" s="80">
        <v>0</v>
      </c>
      <c r="L443" s="80">
        <v>2.9334605294538516</v>
      </c>
      <c r="M443" s="82">
        <f t="shared" si="25"/>
        <v>-1.4112210827569776</v>
      </c>
      <c r="N443" s="83">
        <f t="shared" si="25"/>
        <v>2.9951705222990626</v>
      </c>
      <c r="O443" s="83">
        <f t="shared" si="25"/>
        <v>1.0631409492010497</v>
      </c>
      <c r="P443" s="83">
        <f t="shared" si="25"/>
        <v>0</v>
      </c>
      <c r="Q443" s="84">
        <f t="shared" si="25"/>
        <v>-0.6736823276890056</v>
      </c>
    </row>
    <row r="444" spans="1:17">
      <c r="A444" s="60"/>
      <c r="B444" s="97" t="s">
        <v>195</v>
      </c>
      <c r="C444" s="79">
        <v>0</v>
      </c>
      <c r="D444" s="80">
        <v>84.552845528455293</v>
      </c>
      <c r="E444" s="80">
        <v>0</v>
      </c>
      <c r="F444" s="80">
        <v>0.81300813008130091</v>
      </c>
      <c r="G444" s="81">
        <v>0</v>
      </c>
      <c r="H444" s="80">
        <v>0</v>
      </c>
      <c r="I444" s="80">
        <v>96.243291592128799</v>
      </c>
      <c r="J444" s="80">
        <v>0.53667262969588547</v>
      </c>
      <c r="K444" s="80">
        <v>3.2200357781753133</v>
      </c>
      <c r="L444" s="80">
        <v>0</v>
      </c>
      <c r="M444" s="82">
        <f t="shared" si="25"/>
        <v>0</v>
      </c>
      <c r="N444" s="83">
        <f t="shared" si="25"/>
        <v>11.690446063673505</v>
      </c>
      <c r="O444" s="83">
        <f t="shared" si="25"/>
        <v>0.53667262969588547</v>
      </c>
      <c r="P444" s="83">
        <f t="shared" si="25"/>
        <v>2.4070276480940125</v>
      </c>
      <c r="Q444" s="84">
        <f t="shared" si="25"/>
        <v>0</v>
      </c>
    </row>
    <row r="445" spans="1:17">
      <c r="A445" s="60"/>
      <c r="B445" s="97" t="s">
        <v>196</v>
      </c>
      <c r="C445" s="79">
        <v>20.158970107768077</v>
      </c>
      <c r="D445" s="80">
        <v>72.204613058955474</v>
      </c>
      <c r="E445" s="80">
        <v>0.92163651436094995</v>
      </c>
      <c r="F445" s="80">
        <v>3.4134685717072219E-2</v>
      </c>
      <c r="G445" s="81">
        <v>4.3497342370897742</v>
      </c>
      <c r="H445" s="80">
        <v>21.16671340999239</v>
      </c>
      <c r="I445" s="80">
        <v>71.917945430506023</v>
      </c>
      <c r="J445" s="80">
        <v>1.1979646620457549</v>
      </c>
      <c r="K445" s="80">
        <v>2.8045995432509317E-2</v>
      </c>
      <c r="L445" s="80">
        <v>3.8382948034777034</v>
      </c>
      <c r="M445" s="82">
        <f t="shared" si="25"/>
        <v>1.0077433022243127</v>
      </c>
      <c r="N445" s="83">
        <f t="shared" si="25"/>
        <v>-0.28666762844945026</v>
      </c>
      <c r="O445" s="83">
        <f t="shared" si="25"/>
        <v>0.27632814768480496</v>
      </c>
      <c r="P445" s="83">
        <f t="shared" si="25"/>
        <v>-6.0886902845629018E-3</v>
      </c>
      <c r="Q445" s="84">
        <f t="shared" si="25"/>
        <v>-0.51143943361207089</v>
      </c>
    </row>
    <row r="446" spans="1:17">
      <c r="A446" s="85"/>
      <c r="B446" s="105" t="s">
        <v>197</v>
      </c>
      <c r="C446" s="87">
        <v>17.083700440528634</v>
      </c>
      <c r="D446" s="88">
        <v>75.392070484581495</v>
      </c>
      <c r="E446" s="88">
        <v>1.0396475770925111</v>
      </c>
      <c r="F446" s="88">
        <v>8.8105726872246704E-3</v>
      </c>
      <c r="G446" s="89">
        <v>3.9823788546255505</v>
      </c>
      <c r="H446" s="88">
        <v>18.177357167893447</v>
      </c>
      <c r="I446" s="88">
        <v>75.261128636522955</v>
      </c>
      <c r="J446" s="88">
        <v>1.4370837714686295</v>
      </c>
      <c r="K446" s="88">
        <v>2.1030494216614088E-2</v>
      </c>
      <c r="L446" s="88">
        <v>3.512092534174553</v>
      </c>
      <c r="M446" s="90">
        <f t="shared" si="25"/>
        <v>1.093656727364813</v>
      </c>
      <c r="N446" s="91">
        <f t="shared" si="25"/>
        <v>-0.1309418480585407</v>
      </c>
      <c r="O446" s="91">
        <f t="shared" si="25"/>
        <v>0.39743619437611843</v>
      </c>
      <c r="P446" s="91">
        <f t="shared" si="25"/>
        <v>1.2219921529389418E-2</v>
      </c>
      <c r="Q446" s="92">
        <f t="shared" si="25"/>
        <v>-0.4702863204509975</v>
      </c>
    </row>
    <row r="447" spans="1:17"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4"/>
      <c r="N447" s="94"/>
      <c r="O447" s="94"/>
      <c r="P447" s="94"/>
      <c r="Q447" s="94"/>
    </row>
    <row r="448" spans="1:17"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4"/>
      <c r="N448" s="94"/>
      <c r="O448" s="94"/>
      <c r="P448" s="94"/>
      <c r="Q448" s="94"/>
    </row>
    <row r="449" spans="1:17">
      <c r="A449" s="70" t="s">
        <v>173</v>
      </c>
      <c r="B449" s="70" t="s">
        <v>178</v>
      </c>
      <c r="C449" s="72">
        <v>61.05431208568136</v>
      </c>
      <c r="D449" s="73">
        <v>20.541746402630494</v>
      </c>
      <c r="E449" s="73">
        <v>0.35841536005413233</v>
      </c>
      <c r="F449" s="73">
        <v>0.97057610775720793</v>
      </c>
      <c r="G449" s="74">
        <v>13.012909296596639</v>
      </c>
      <c r="H449" s="73">
        <v>61.691489699058167</v>
      </c>
      <c r="I449" s="73">
        <v>22.793146094732723</v>
      </c>
      <c r="J449" s="73">
        <v>0.31711467923850195</v>
      </c>
      <c r="K449" s="73">
        <v>0.81815587243533505</v>
      </c>
      <c r="L449" s="73">
        <v>10.424616555500354</v>
      </c>
      <c r="M449" s="75">
        <f t="shared" ref="M449:Q499" si="26">H449-C449</f>
        <v>0.63717761337680656</v>
      </c>
      <c r="N449" s="76">
        <f t="shared" si="26"/>
        <v>2.251399692102229</v>
      </c>
      <c r="O449" s="76">
        <f t="shared" si="26"/>
        <v>-4.1300680815630375E-2</v>
      </c>
      <c r="P449" s="76">
        <f t="shared" si="26"/>
        <v>-0.15242023532187288</v>
      </c>
      <c r="Q449" s="77">
        <f t="shared" si="26"/>
        <v>-2.5882927410962857</v>
      </c>
    </row>
    <row r="450" spans="1:17">
      <c r="A450" s="60"/>
      <c r="B450" s="60" t="s">
        <v>179</v>
      </c>
      <c r="C450" s="79">
        <v>0</v>
      </c>
      <c r="D450" s="80">
        <v>0</v>
      </c>
      <c r="E450" s="80">
        <v>0</v>
      </c>
      <c r="F450" s="80">
        <v>0</v>
      </c>
      <c r="G450" s="81">
        <v>0</v>
      </c>
      <c r="H450" s="80">
        <v>0</v>
      </c>
      <c r="I450" s="80">
        <v>0</v>
      </c>
      <c r="J450" s="80">
        <v>0</v>
      </c>
      <c r="K450" s="80">
        <v>0</v>
      </c>
      <c r="L450" s="80">
        <v>0</v>
      </c>
      <c r="M450" s="82">
        <f t="shared" si="26"/>
        <v>0</v>
      </c>
      <c r="N450" s="83">
        <f t="shared" si="26"/>
        <v>0</v>
      </c>
      <c r="O450" s="83">
        <f t="shared" si="26"/>
        <v>0</v>
      </c>
      <c r="P450" s="83">
        <f t="shared" si="26"/>
        <v>0</v>
      </c>
      <c r="Q450" s="84">
        <f t="shared" si="26"/>
        <v>0</v>
      </c>
    </row>
    <row r="451" spans="1:17">
      <c r="A451" s="60"/>
      <c r="B451" s="60" t="s">
        <v>180</v>
      </c>
      <c r="C451" s="79">
        <v>2.4691358024691357</v>
      </c>
      <c r="D451" s="80">
        <v>94.135802469135797</v>
      </c>
      <c r="E451" s="80">
        <v>2.4691358024691357</v>
      </c>
      <c r="F451" s="80">
        <v>8.3333333333333321</v>
      </c>
      <c r="G451" s="81">
        <v>0.30864197530864196</v>
      </c>
      <c r="H451" s="80">
        <v>5.3030303030303028</v>
      </c>
      <c r="I451" s="80">
        <v>94.318181818181827</v>
      </c>
      <c r="J451" s="80">
        <v>1.5151515151515151</v>
      </c>
      <c r="K451" s="80">
        <v>6.8181818181818175</v>
      </c>
      <c r="L451" s="80">
        <v>0</v>
      </c>
      <c r="M451" s="82">
        <f t="shared" si="26"/>
        <v>2.8338945005611671</v>
      </c>
      <c r="N451" s="83">
        <f t="shared" si="26"/>
        <v>0.18237934904603037</v>
      </c>
      <c r="O451" s="83">
        <f t="shared" si="26"/>
        <v>-0.95398428731762053</v>
      </c>
      <c r="P451" s="83">
        <f t="shared" si="26"/>
        <v>-1.5151515151515147</v>
      </c>
      <c r="Q451" s="84">
        <f t="shared" si="26"/>
        <v>-0.30864197530864196</v>
      </c>
    </row>
    <row r="452" spans="1:17">
      <c r="A452" s="60"/>
      <c r="B452" s="60" t="s">
        <v>181</v>
      </c>
      <c r="C452" s="79">
        <v>23.099415204678362</v>
      </c>
      <c r="D452" s="80">
        <v>74.093567251461991</v>
      </c>
      <c r="E452" s="80">
        <v>2.2222222222222223</v>
      </c>
      <c r="F452" s="80">
        <v>16.783625730994153</v>
      </c>
      <c r="G452" s="81">
        <v>0.40935672514619886</v>
      </c>
      <c r="H452" s="80">
        <v>18.992248062015506</v>
      </c>
      <c r="I452" s="80">
        <v>76.744186046511629</v>
      </c>
      <c r="J452" s="80">
        <v>1.9379844961240309</v>
      </c>
      <c r="K452" s="80">
        <v>13.023255813953488</v>
      </c>
      <c r="L452" s="80">
        <v>0.23255813953488372</v>
      </c>
      <c r="M452" s="82">
        <f t="shared" si="26"/>
        <v>-4.1071671426628562</v>
      </c>
      <c r="N452" s="83">
        <f t="shared" si="26"/>
        <v>2.6506187950496383</v>
      </c>
      <c r="O452" s="83">
        <f t="shared" si="26"/>
        <v>-0.28423772609819142</v>
      </c>
      <c r="P452" s="83">
        <f t="shared" si="26"/>
        <v>-3.7603699170406646</v>
      </c>
      <c r="Q452" s="84">
        <f t="shared" si="26"/>
        <v>-0.17679858561131515</v>
      </c>
    </row>
    <row r="453" spans="1:17">
      <c r="A453" s="60"/>
      <c r="B453" s="60" t="s">
        <v>182</v>
      </c>
      <c r="C453" s="79">
        <v>58.961640211640209</v>
      </c>
      <c r="D453" s="80">
        <v>36.441798941798943</v>
      </c>
      <c r="E453" s="80">
        <v>0.72751322751322745</v>
      </c>
      <c r="F453" s="80">
        <v>6.8452380952380958</v>
      </c>
      <c r="G453" s="81">
        <v>1.9179894179894179</v>
      </c>
      <c r="H453" s="80">
        <v>53.735632183908045</v>
      </c>
      <c r="I453" s="80">
        <v>43.175287356321839</v>
      </c>
      <c r="J453" s="80">
        <v>0.86206896551724133</v>
      </c>
      <c r="K453" s="80">
        <v>7.4712643678160928</v>
      </c>
      <c r="L453" s="80">
        <v>1.0057471264367817</v>
      </c>
      <c r="M453" s="82">
        <f t="shared" si="26"/>
        <v>-5.2260080277321634</v>
      </c>
      <c r="N453" s="83">
        <f t="shared" si="26"/>
        <v>6.7334884145228955</v>
      </c>
      <c r="O453" s="83">
        <f t="shared" si="26"/>
        <v>0.13455573800401388</v>
      </c>
      <c r="P453" s="83">
        <f t="shared" si="26"/>
        <v>0.62602627257799703</v>
      </c>
      <c r="Q453" s="84">
        <f t="shared" si="26"/>
        <v>-0.91224229155263625</v>
      </c>
    </row>
    <row r="454" spans="1:17">
      <c r="A454" s="60"/>
      <c r="B454" s="60" t="s">
        <v>183</v>
      </c>
      <c r="C454" s="79">
        <v>76.614987080103361</v>
      </c>
      <c r="D454" s="80">
        <v>18.669250645994833</v>
      </c>
      <c r="E454" s="80">
        <v>0.36606373815676141</v>
      </c>
      <c r="F454" s="80">
        <v>2.0887166236003445</v>
      </c>
      <c r="G454" s="81">
        <v>3.2730404823428079</v>
      </c>
      <c r="H454" s="80">
        <v>74.004397752259948</v>
      </c>
      <c r="I454" s="80">
        <v>20.913755191790862</v>
      </c>
      <c r="J454" s="80">
        <v>0.53750305399462495</v>
      </c>
      <c r="K454" s="80">
        <v>1.8079648179819205</v>
      </c>
      <c r="L454" s="80">
        <v>3.1517224529684826</v>
      </c>
      <c r="M454" s="82">
        <f t="shared" si="26"/>
        <v>-2.6105893278434138</v>
      </c>
      <c r="N454" s="83">
        <f t="shared" si="26"/>
        <v>2.2445045457960298</v>
      </c>
      <c r="O454" s="83">
        <f t="shared" si="26"/>
        <v>0.17143931583786354</v>
      </c>
      <c r="P454" s="83">
        <f t="shared" si="26"/>
        <v>-0.28075180561842394</v>
      </c>
      <c r="Q454" s="84">
        <f t="shared" si="26"/>
        <v>-0.12131802937432523</v>
      </c>
    </row>
    <row r="455" spans="1:17">
      <c r="A455" s="60"/>
      <c r="B455" s="60" t="s">
        <v>184</v>
      </c>
      <c r="C455" s="79">
        <v>77.497447863497158</v>
      </c>
      <c r="D455" s="80">
        <v>14.116960770016043</v>
      </c>
      <c r="E455" s="80">
        <v>0.3354236546594721</v>
      </c>
      <c r="F455" s="80">
        <v>0.97710368966020122</v>
      </c>
      <c r="G455" s="81">
        <v>6.7813912789849784</v>
      </c>
      <c r="H455" s="80">
        <v>78.439006303299962</v>
      </c>
      <c r="I455" s="80">
        <v>14.720059325176122</v>
      </c>
      <c r="J455" s="80">
        <v>0.37078235076010385</v>
      </c>
      <c r="K455" s="80">
        <v>0.90841675936225441</v>
      </c>
      <c r="L455" s="80">
        <v>5.3021876158694843</v>
      </c>
      <c r="M455" s="82">
        <f t="shared" si="26"/>
        <v>0.94155843980280451</v>
      </c>
      <c r="N455" s="83">
        <f t="shared" si="26"/>
        <v>0.60309855516007893</v>
      </c>
      <c r="O455" s="83">
        <f t="shared" si="26"/>
        <v>3.5358696100631748E-2</v>
      </c>
      <c r="P455" s="83">
        <f t="shared" si="26"/>
        <v>-6.8686930297946813E-2</v>
      </c>
      <c r="Q455" s="84">
        <f t="shared" si="26"/>
        <v>-1.4792036631154941</v>
      </c>
    </row>
    <row r="456" spans="1:17">
      <c r="A456" s="60"/>
      <c r="B456" s="60" t="s">
        <v>185</v>
      </c>
      <c r="C456" s="79">
        <v>73.191350999837425</v>
      </c>
      <c r="D456" s="80">
        <v>12.729637457324012</v>
      </c>
      <c r="E456" s="80">
        <v>0.40643797756462363</v>
      </c>
      <c r="F456" s="80">
        <v>0.69907332141115275</v>
      </c>
      <c r="G456" s="81">
        <v>12.193139326938709</v>
      </c>
      <c r="H456" s="80">
        <v>76.704545454545453</v>
      </c>
      <c r="I456" s="80">
        <v>13.325216450216452</v>
      </c>
      <c r="J456" s="80">
        <v>0.28409090909090912</v>
      </c>
      <c r="K456" s="80">
        <v>0.50054112554112551</v>
      </c>
      <c r="L456" s="80">
        <v>8.1439393939393945</v>
      </c>
      <c r="M456" s="82">
        <f t="shared" si="26"/>
        <v>3.513194454708028</v>
      </c>
      <c r="N456" s="83">
        <f t="shared" si="26"/>
        <v>0.59557899289243998</v>
      </c>
      <c r="O456" s="83">
        <f t="shared" si="26"/>
        <v>-0.12234706847371452</v>
      </c>
      <c r="P456" s="83">
        <f t="shared" si="26"/>
        <v>-0.19853219587002724</v>
      </c>
      <c r="Q456" s="84">
        <f t="shared" si="26"/>
        <v>-4.0491999329993149</v>
      </c>
    </row>
    <row r="457" spans="1:17">
      <c r="A457" s="60"/>
      <c r="B457" s="60" t="s">
        <v>186</v>
      </c>
      <c r="C457" s="79">
        <v>65.986912189925434</v>
      </c>
      <c r="D457" s="80">
        <v>13.087810074570081</v>
      </c>
      <c r="E457" s="80">
        <v>0.30436767615279259</v>
      </c>
      <c r="F457" s="80">
        <v>0.38045959519099071</v>
      </c>
      <c r="G457" s="81">
        <v>17.790290671130727</v>
      </c>
      <c r="H457" s="80">
        <v>68.678728903755513</v>
      </c>
      <c r="I457" s="80">
        <v>16.268815569408545</v>
      </c>
      <c r="J457" s="80">
        <v>0.34970351223962293</v>
      </c>
      <c r="K457" s="80">
        <v>0.53215751862551319</v>
      </c>
      <c r="L457" s="80">
        <v>12.528508438497795</v>
      </c>
      <c r="M457" s="82">
        <f t="shared" si="26"/>
        <v>2.6918167138300788</v>
      </c>
      <c r="N457" s="83">
        <f t="shared" si="26"/>
        <v>3.1810054948384643</v>
      </c>
      <c r="O457" s="83">
        <f t="shared" si="26"/>
        <v>4.5335836086830339E-2</v>
      </c>
      <c r="P457" s="83">
        <f t="shared" si="26"/>
        <v>0.15169792343452249</v>
      </c>
      <c r="Q457" s="84">
        <f t="shared" si="26"/>
        <v>-5.2617822326329318</v>
      </c>
    </row>
    <row r="458" spans="1:17">
      <c r="A458" s="60"/>
      <c r="B458" s="60" t="s">
        <v>187</v>
      </c>
      <c r="C458" s="79">
        <v>59.260273972602739</v>
      </c>
      <c r="D458" s="80">
        <v>12.794520547945206</v>
      </c>
      <c r="E458" s="80">
        <v>0.21917808219178081</v>
      </c>
      <c r="F458" s="80">
        <v>0.63013698630136994</v>
      </c>
      <c r="G458" s="81">
        <v>21.465753424657535</v>
      </c>
      <c r="H458" s="80">
        <v>63.230879199428159</v>
      </c>
      <c r="I458" s="80">
        <v>15.725518227305219</v>
      </c>
      <c r="J458" s="80">
        <v>0.44317369549678343</v>
      </c>
      <c r="K458" s="80">
        <v>0.35739814152966404</v>
      </c>
      <c r="L458" s="80">
        <v>15.739814152966405</v>
      </c>
      <c r="M458" s="82">
        <f t="shared" si="26"/>
        <v>3.9706052268254197</v>
      </c>
      <c r="N458" s="83">
        <f t="shared" si="26"/>
        <v>2.9309976793600132</v>
      </c>
      <c r="O458" s="83">
        <f t="shared" si="26"/>
        <v>0.22399561330500262</v>
      </c>
      <c r="P458" s="83">
        <f t="shared" si="26"/>
        <v>-0.2727388447717059</v>
      </c>
      <c r="Q458" s="84">
        <f t="shared" si="26"/>
        <v>-5.7259392716911304</v>
      </c>
    </row>
    <row r="459" spans="1:17">
      <c r="A459" s="60"/>
      <c r="B459" s="60" t="s">
        <v>188</v>
      </c>
      <c r="C459" s="79">
        <v>58.634701340918326</v>
      </c>
      <c r="D459" s="80">
        <v>14.414872003250711</v>
      </c>
      <c r="E459" s="80">
        <v>0.25396180414465663</v>
      </c>
      <c r="F459" s="80">
        <v>0.52824055262088576</v>
      </c>
      <c r="G459" s="81">
        <v>18.264932954083708</v>
      </c>
      <c r="H459" s="80">
        <v>57.253185738190247</v>
      </c>
      <c r="I459" s="80">
        <v>16.72029862273137</v>
      </c>
      <c r="J459" s="80">
        <v>0.23169005019951089</v>
      </c>
      <c r="K459" s="80">
        <v>0.29604839747715278</v>
      </c>
      <c r="L459" s="80">
        <v>16.810400308920066</v>
      </c>
      <c r="M459" s="82">
        <f t="shared" si="26"/>
        <v>-1.3815156027280793</v>
      </c>
      <c r="N459" s="83">
        <f t="shared" si="26"/>
        <v>2.3054266194806594</v>
      </c>
      <c r="O459" s="83">
        <f t="shared" si="26"/>
        <v>-2.2271753945145745E-2</v>
      </c>
      <c r="P459" s="83">
        <f t="shared" si="26"/>
        <v>-0.23219215514373298</v>
      </c>
      <c r="Q459" s="84">
        <f t="shared" si="26"/>
        <v>-1.454532645163642</v>
      </c>
    </row>
    <row r="460" spans="1:17">
      <c r="A460" s="60"/>
      <c r="B460" s="60" t="s">
        <v>189</v>
      </c>
      <c r="C460" s="79">
        <v>61.93101275791463</v>
      </c>
      <c r="D460" s="80">
        <v>15.277996534887384</v>
      </c>
      <c r="E460" s="80">
        <v>0.24413293432036542</v>
      </c>
      <c r="F460" s="80">
        <v>0.25200819026618365</v>
      </c>
      <c r="G460" s="81">
        <v>14.277839029768469</v>
      </c>
      <c r="H460" s="80">
        <v>59.875097580015613</v>
      </c>
      <c r="I460" s="80">
        <v>17.866900858704138</v>
      </c>
      <c r="J460" s="80">
        <v>0.16588602654176426</v>
      </c>
      <c r="K460" s="80">
        <v>0.22443403590944574</v>
      </c>
      <c r="L460" s="80">
        <v>12.539032006245121</v>
      </c>
      <c r="M460" s="82">
        <f t="shared" si="26"/>
        <v>-2.055915177899017</v>
      </c>
      <c r="N460" s="83">
        <f t="shared" si="26"/>
        <v>2.5889043238167542</v>
      </c>
      <c r="O460" s="83">
        <f t="shared" si="26"/>
        <v>-7.824690777860116E-2</v>
      </c>
      <c r="P460" s="83">
        <f t="shared" si="26"/>
        <v>-2.7574154356737907E-2</v>
      </c>
      <c r="Q460" s="84">
        <f t="shared" si="26"/>
        <v>-1.7388070235233481</v>
      </c>
    </row>
    <row r="461" spans="1:17">
      <c r="A461" s="60"/>
      <c r="B461" s="60" t="s">
        <v>190</v>
      </c>
      <c r="C461" s="79">
        <v>64.330484330484325</v>
      </c>
      <c r="D461" s="80">
        <v>16.410256410256409</v>
      </c>
      <c r="E461" s="80">
        <v>0.18993352326685661</v>
      </c>
      <c r="F461" s="80">
        <v>0.12345679012345678</v>
      </c>
      <c r="G461" s="81">
        <v>12.497625830959164</v>
      </c>
      <c r="H461" s="80">
        <v>63.647218021173288</v>
      </c>
      <c r="I461" s="80">
        <v>18.650003979941097</v>
      </c>
      <c r="J461" s="80">
        <v>0.18307729045610124</v>
      </c>
      <c r="K461" s="80">
        <v>7.1638939743691787E-2</v>
      </c>
      <c r="L461" s="80">
        <v>11.01647695614105</v>
      </c>
      <c r="M461" s="82">
        <f t="shared" si="26"/>
        <v>-0.68326630931103693</v>
      </c>
      <c r="N461" s="83">
        <f t="shared" si="26"/>
        <v>2.2397475696846882</v>
      </c>
      <c r="O461" s="83">
        <f t="shared" si="26"/>
        <v>-6.8562328107553694E-3</v>
      </c>
      <c r="P461" s="83">
        <f t="shared" si="26"/>
        <v>-5.1817850379764996E-2</v>
      </c>
      <c r="Q461" s="84">
        <f t="shared" si="26"/>
        <v>-1.4811488748181141</v>
      </c>
    </row>
    <row r="462" spans="1:17">
      <c r="A462" s="60"/>
      <c r="B462" s="60" t="s">
        <v>191</v>
      </c>
      <c r="C462" s="79">
        <v>62.002567394094996</v>
      </c>
      <c r="D462" s="80">
        <v>21.239351149492354</v>
      </c>
      <c r="E462" s="80">
        <v>0.21005951686311122</v>
      </c>
      <c r="F462" s="80">
        <v>2.3339946318123469E-2</v>
      </c>
      <c r="G462" s="81">
        <v>12.195121951219512</v>
      </c>
      <c r="H462" s="80">
        <v>64.602907724260703</v>
      </c>
      <c r="I462" s="80">
        <v>20.987043813668283</v>
      </c>
      <c r="J462" s="80">
        <v>0.18791415290277916</v>
      </c>
      <c r="K462" s="80">
        <v>1.9780437147660965E-2</v>
      </c>
      <c r="L462" s="80">
        <v>10.404509939669666</v>
      </c>
      <c r="M462" s="82">
        <f t="shared" si="26"/>
        <v>2.6003403301657073</v>
      </c>
      <c r="N462" s="83">
        <f t="shared" si="26"/>
        <v>-0.25230733582407083</v>
      </c>
      <c r="O462" s="83">
        <f t="shared" si="26"/>
        <v>-2.2145363960332065E-2</v>
      </c>
      <c r="P462" s="83">
        <f t="shared" si="26"/>
        <v>-3.5595091704625041E-3</v>
      </c>
      <c r="Q462" s="84">
        <f t="shared" si="26"/>
        <v>-1.7906120115498467</v>
      </c>
    </row>
    <row r="463" spans="1:17">
      <c r="A463" s="60"/>
      <c r="B463" s="60" t="s">
        <v>192</v>
      </c>
      <c r="C463" s="79">
        <v>54.798312681254949</v>
      </c>
      <c r="D463" s="80">
        <v>27.208014764039017</v>
      </c>
      <c r="E463" s="80">
        <v>0.30319008700237282</v>
      </c>
      <c r="F463" s="80">
        <v>2.6364355391510681E-2</v>
      </c>
      <c r="G463" s="81">
        <v>13.696282625889797</v>
      </c>
      <c r="H463" s="80">
        <v>59.251769464105152</v>
      </c>
      <c r="I463" s="80">
        <v>27.515166835187056</v>
      </c>
      <c r="J463" s="80">
        <v>8.8473205257836196E-2</v>
      </c>
      <c r="K463" s="80">
        <v>1.2639029322548029E-2</v>
      </c>
      <c r="L463" s="80">
        <v>9.8584428715874619</v>
      </c>
      <c r="M463" s="82">
        <f t="shared" si="26"/>
        <v>4.4534567828502034</v>
      </c>
      <c r="N463" s="83">
        <f t="shared" si="26"/>
        <v>0.30715207114803889</v>
      </c>
      <c r="O463" s="83">
        <f t="shared" si="26"/>
        <v>-0.21471688174453663</v>
      </c>
      <c r="P463" s="83">
        <f t="shared" si="26"/>
        <v>-1.3725326068962651E-2</v>
      </c>
      <c r="Q463" s="84">
        <f t="shared" si="26"/>
        <v>-3.837839754302335</v>
      </c>
    </row>
    <row r="464" spans="1:17">
      <c r="A464" s="60"/>
      <c r="B464" s="60" t="s">
        <v>193</v>
      </c>
      <c r="C464" s="79">
        <v>46.430600265101305</v>
      </c>
      <c r="D464" s="80">
        <v>33.194470744177238</v>
      </c>
      <c r="E464" s="80">
        <v>0.30297292179511454</v>
      </c>
      <c r="F464" s="80">
        <v>0</v>
      </c>
      <c r="G464" s="81">
        <v>13.89888278735088</v>
      </c>
      <c r="H464" s="80">
        <v>50.864600326264274</v>
      </c>
      <c r="I464" s="80">
        <v>34.50244698205546</v>
      </c>
      <c r="J464" s="80">
        <v>0.24469820554649263</v>
      </c>
      <c r="K464" s="80">
        <v>1.6313213703099509E-2</v>
      </c>
      <c r="L464" s="80">
        <v>9.7553017944535068</v>
      </c>
      <c r="M464" s="82">
        <f t="shared" si="26"/>
        <v>4.4340000611629691</v>
      </c>
      <c r="N464" s="83">
        <f t="shared" si="26"/>
        <v>1.307976237878222</v>
      </c>
      <c r="O464" s="83">
        <f t="shared" si="26"/>
        <v>-5.8274716248621905E-2</v>
      </c>
      <c r="P464" s="83">
        <f t="shared" si="26"/>
        <v>1.6313213703099509E-2</v>
      </c>
      <c r="Q464" s="84">
        <f t="shared" si="26"/>
        <v>-4.1435809928973732</v>
      </c>
    </row>
    <row r="465" spans="1:17">
      <c r="A465" s="60"/>
      <c r="B465" s="60" t="s">
        <v>194</v>
      </c>
      <c r="C465" s="79">
        <v>35.879699248120303</v>
      </c>
      <c r="D465" s="80">
        <v>44.902255639097746</v>
      </c>
      <c r="E465" s="80">
        <v>0.99248120300751885</v>
      </c>
      <c r="F465" s="80">
        <v>0</v>
      </c>
      <c r="G465" s="81">
        <v>11.849624060150376</v>
      </c>
      <c r="H465" s="80">
        <v>39.143533462448893</v>
      </c>
      <c r="I465" s="80">
        <v>44.006886163115986</v>
      </c>
      <c r="J465" s="80">
        <v>0.66709705186141599</v>
      </c>
      <c r="K465" s="80">
        <v>0</v>
      </c>
      <c r="L465" s="80">
        <v>10.415321712933075</v>
      </c>
      <c r="M465" s="82">
        <f t="shared" si="26"/>
        <v>3.2638342143285897</v>
      </c>
      <c r="N465" s="83">
        <f t="shared" si="26"/>
        <v>-0.89536947598175942</v>
      </c>
      <c r="O465" s="83">
        <f t="shared" si="26"/>
        <v>-0.32538415114610286</v>
      </c>
      <c r="P465" s="83">
        <f t="shared" si="26"/>
        <v>0</v>
      </c>
      <c r="Q465" s="84">
        <f t="shared" si="26"/>
        <v>-1.4343023472173009</v>
      </c>
    </row>
    <row r="466" spans="1:17">
      <c r="A466" s="60"/>
      <c r="B466" s="60" t="s">
        <v>195</v>
      </c>
      <c r="C466" s="79">
        <v>0</v>
      </c>
      <c r="D466" s="80">
        <v>74.556213017751489</v>
      </c>
      <c r="E466" s="80">
        <v>2.3668639053254439</v>
      </c>
      <c r="F466" s="80">
        <v>10.650887573964498</v>
      </c>
      <c r="G466" s="81">
        <v>0</v>
      </c>
      <c r="H466" s="80">
        <v>0</v>
      </c>
      <c r="I466" s="80">
        <v>88.709677419354833</v>
      </c>
      <c r="J466" s="80">
        <v>0</v>
      </c>
      <c r="K466" s="80">
        <v>23.271889400921658</v>
      </c>
      <c r="L466" s="80">
        <v>0</v>
      </c>
      <c r="M466" s="82">
        <f t="shared" si="26"/>
        <v>0</v>
      </c>
      <c r="N466" s="83">
        <f t="shared" si="26"/>
        <v>14.153464401603344</v>
      </c>
      <c r="O466" s="83">
        <f t="shared" si="26"/>
        <v>-2.3668639053254439</v>
      </c>
      <c r="P466" s="83">
        <f t="shared" si="26"/>
        <v>12.62100182695716</v>
      </c>
      <c r="Q466" s="84">
        <f t="shared" si="26"/>
        <v>0</v>
      </c>
    </row>
    <row r="467" spans="1:17">
      <c r="A467" s="60"/>
      <c r="B467" s="60" t="s">
        <v>196</v>
      </c>
      <c r="C467" s="79">
        <v>56.35714488113117</v>
      </c>
      <c r="D467" s="80">
        <v>25.099883823071039</v>
      </c>
      <c r="E467" s="80">
        <v>0.31169419965430278</v>
      </c>
      <c r="F467" s="80">
        <v>4.8170921764755889E-2</v>
      </c>
      <c r="G467" s="81">
        <v>12.830466691224391</v>
      </c>
      <c r="H467" s="80">
        <v>58.392766482121708</v>
      </c>
      <c r="I467" s="80">
        <v>26.115127045910597</v>
      </c>
      <c r="J467" s="80">
        <v>0.22967386311437757</v>
      </c>
      <c r="K467" s="80">
        <v>3.1429054952493776E-2</v>
      </c>
      <c r="L467" s="80">
        <v>10.390929091216789</v>
      </c>
      <c r="M467" s="82">
        <f t="shared" si="26"/>
        <v>2.0356216009905381</v>
      </c>
      <c r="N467" s="83">
        <f t="shared" si="26"/>
        <v>1.0152432228395583</v>
      </c>
      <c r="O467" s="83">
        <f t="shared" si="26"/>
        <v>-8.2020336539925215E-2</v>
      </c>
      <c r="P467" s="83">
        <f t="shared" si="26"/>
        <v>-1.6741866812262113E-2</v>
      </c>
      <c r="Q467" s="84">
        <f t="shared" si="26"/>
        <v>-2.4395376000076023</v>
      </c>
    </row>
    <row r="468" spans="1:17">
      <c r="A468" s="85"/>
      <c r="B468" s="85" t="s">
        <v>197</v>
      </c>
      <c r="C468" s="87">
        <v>48.184288537549406</v>
      </c>
      <c r="D468" s="88">
        <v>32.793972332015805</v>
      </c>
      <c r="E468" s="88">
        <v>0.4446640316205534</v>
      </c>
      <c r="F468" s="88">
        <v>1.2351778656126482E-2</v>
      </c>
      <c r="G468" s="89">
        <v>13.383152173913043</v>
      </c>
      <c r="H468" s="88">
        <v>51.500882872277806</v>
      </c>
      <c r="I468" s="88">
        <v>33.90764620899995</v>
      </c>
      <c r="J468" s="88">
        <v>0.28358927711488041</v>
      </c>
      <c r="K468" s="88">
        <v>1.0701482155278505E-2</v>
      </c>
      <c r="L468" s="88">
        <v>9.9630798865642891</v>
      </c>
      <c r="M468" s="90">
        <f t="shared" si="26"/>
        <v>3.3165943347283999</v>
      </c>
      <c r="N468" s="91">
        <f t="shared" si="26"/>
        <v>1.1136738769841443</v>
      </c>
      <c r="O468" s="91">
        <f t="shared" si="26"/>
        <v>-0.16107475450567299</v>
      </c>
      <c r="P468" s="91">
        <f t="shared" si="26"/>
        <v>-1.6502965008479767E-3</v>
      </c>
      <c r="Q468" s="92">
        <f t="shared" si="26"/>
        <v>-3.4200722873487539</v>
      </c>
    </row>
    <row r="469" spans="1:17">
      <c r="B469" s="61" t="s">
        <v>198</v>
      </c>
      <c r="C469" s="79">
        <v>67.908219803141918</v>
      </c>
      <c r="D469" s="80">
        <v>11.639397692458118</v>
      </c>
      <c r="E469" s="80">
        <v>0.20207287660517567</v>
      </c>
      <c r="F469" s="80">
        <v>0.80307672250831108</v>
      </c>
      <c r="G469" s="81">
        <v>14.562284075353627</v>
      </c>
      <c r="H469" s="93">
        <v>69.306261024097182</v>
      </c>
      <c r="I469" s="93">
        <v>13.382756654244526</v>
      </c>
      <c r="J469" s="93">
        <v>0.21749797753405037</v>
      </c>
      <c r="K469" s="93">
        <v>0.8116387942124319</v>
      </c>
      <c r="L469" s="93">
        <v>11.709083192976406</v>
      </c>
      <c r="M469" s="82">
        <f t="shared" si="26"/>
        <v>1.398041220955264</v>
      </c>
      <c r="N469" s="83">
        <f t="shared" si="26"/>
        <v>1.7433589617864076</v>
      </c>
      <c r="O469" s="83">
        <f t="shared" si="26"/>
        <v>1.5425100928874697E-2</v>
      </c>
      <c r="P469" s="83">
        <f t="shared" si="26"/>
        <v>8.5620717041208216E-3</v>
      </c>
      <c r="Q469" s="84">
        <f t="shared" si="26"/>
        <v>-2.8532008823772212</v>
      </c>
    </row>
    <row r="470" spans="1:17">
      <c r="B470" s="61" t="s">
        <v>179</v>
      </c>
      <c r="C470" s="79">
        <v>0</v>
      </c>
      <c r="D470" s="80">
        <v>0</v>
      </c>
      <c r="E470" s="80">
        <v>0</v>
      </c>
      <c r="F470" s="80">
        <v>0</v>
      </c>
      <c r="G470" s="81">
        <v>0</v>
      </c>
      <c r="H470" s="93">
        <v>0</v>
      </c>
      <c r="I470" s="93">
        <v>0</v>
      </c>
      <c r="J470" s="93">
        <v>0</v>
      </c>
      <c r="K470" s="93">
        <v>0</v>
      </c>
      <c r="L470" s="93">
        <v>0</v>
      </c>
      <c r="M470" s="82">
        <f t="shared" si="26"/>
        <v>0</v>
      </c>
      <c r="N470" s="83">
        <f t="shared" si="26"/>
        <v>0</v>
      </c>
      <c r="O470" s="83">
        <f t="shared" si="26"/>
        <v>0</v>
      </c>
      <c r="P470" s="83">
        <f t="shared" si="26"/>
        <v>0</v>
      </c>
      <c r="Q470" s="84">
        <f t="shared" si="26"/>
        <v>0</v>
      </c>
    </row>
    <row r="471" spans="1:17">
      <c r="B471" s="61" t="s">
        <v>180</v>
      </c>
      <c r="C471" s="79">
        <v>4.0697674418604652</v>
      </c>
      <c r="D471" s="80">
        <v>91.860465116279073</v>
      </c>
      <c r="E471" s="80">
        <v>2.3255813953488373</v>
      </c>
      <c r="F471" s="80">
        <v>9.8837209302325579</v>
      </c>
      <c r="G471" s="81">
        <v>0.58139534883720934</v>
      </c>
      <c r="H471" s="93">
        <v>8.4415584415584419</v>
      </c>
      <c r="I471" s="93">
        <v>91.558441558441558</v>
      </c>
      <c r="J471" s="93">
        <v>2.5974025974025974</v>
      </c>
      <c r="K471" s="93">
        <v>4.5454545454545459</v>
      </c>
      <c r="L471" s="93">
        <v>0</v>
      </c>
      <c r="M471" s="82">
        <f t="shared" si="26"/>
        <v>4.3717909996979767</v>
      </c>
      <c r="N471" s="83">
        <f t="shared" si="26"/>
        <v>-0.302023557837515</v>
      </c>
      <c r="O471" s="83">
        <f t="shared" si="26"/>
        <v>0.27182120205376004</v>
      </c>
      <c r="P471" s="83">
        <f t="shared" si="26"/>
        <v>-5.3382663847780121</v>
      </c>
      <c r="Q471" s="84">
        <f t="shared" si="26"/>
        <v>-0.58139534883720934</v>
      </c>
    </row>
    <row r="472" spans="1:17">
      <c r="B472" s="61" t="s">
        <v>181</v>
      </c>
      <c r="C472" s="79">
        <v>34.173669467787114</v>
      </c>
      <c r="D472" s="80">
        <v>62.464985994397757</v>
      </c>
      <c r="E472" s="80">
        <v>1.400560224089636</v>
      </c>
      <c r="F472" s="80">
        <v>12.978524743230627</v>
      </c>
      <c r="G472" s="81">
        <v>0.65359477124183007</v>
      </c>
      <c r="H472" s="93">
        <v>24.970691676436108</v>
      </c>
      <c r="I472" s="93">
        <v>70.808909730363425</v>
      </c>
      <c r="J472" s="93">
        <v>2.1101992966002343</v>
      </c>
      <c r="K472" s="93">
        <v>14.419695193434936</v>
      </c>
      <c r="L472" s="93">
        <v>0.23446658851113714</v>
      </c>
      <c r="M472" s="82">
        <f t="shared" si="26"/>
        <v>-9.2029777913510067</v>
      </c>
      <c r="N472" s="83">
        <f t="shared" si="26"/>
        <v>8.3439237359656673</v>
      </c>
      <c r="O472" s="83">
        <f t="shared" si="26"/>
        <v>0.70963907251059832</v>
      </c>
      <c r="P472" s="83">
        <f t="shared" si="26"/>
        <v>1.441170450204309</v>
      </c>
      <c r="Q472" s="84">
        <f t="shared" si="26"/>
        <v>-0.41912818273069297</v>
      </c>
    </row>
    <row r="473" spans="1:17">
      <c r="B473" s="61" t="s">
        <v>182</v>
      </c>
      <c r="C473" s="79">
        <v>65.361566120655212</v>
      </c>
      <c r="D473" s="80">
        <v>29.924091090691167</v>
      </c>
      <c r="E473" s="80">
        <v>0.47942469037155411</v>
      </c>
      <c r="F473" s="80">
        <v>5.1138633639632438</v>
      </c>
      <c r="G473" s="81">
        <v>2.1973631642029567</v>
      </c>
      <c r="H473" s="93">
        <v>61.165480427046262</v>
      </c>
      <c r="I473" s="93">
        <v>35.943060498220639</v>
      </c>
      <c r="J473" s="93">
        <v>0.80071174377224197</v>
      </c>
      <c r="K473" s="93">
        <v>6.8060498220640575</v>
      </c>
      <c r="L473" s="93">
        <v>1.0231316725978647</v>
      </c>
      <c r="M473" s="82">
        <f t="shared" si="26"/>
        <v>-4.1960856936089499</v>
      </c>
      <c r="N473" s="83">
        <f t="shared" si="26"/>
        <v>6.0189694075294717</v>
      </c>
      <c r="O473" s="83">
        <f t="shared" si="26"/>
        <v>0.32128705340068786</v>
      </c>
      <c r="P473" s="83">
        <f t="shared" si="26"/>
        <v>1.6921864581008137</v>
      </c>
      <c r="Q473" s="84">
        <f t="shared" si="26"/>
        <v>-1.174231491605092</v>
      </c>
    </row>
    <row r="474" spans="1:17">
      <c r="B474" s="61" t="s">
        <v>183</v>
      </c>
      <c r="C474" s="79">
        <v>80.461462935689738</v>
      </c>
      <c r="D474" s="80">
        <v>14.776632302405499</v>
      </c>
      <c r="E474" s="80">
        <v>0.19636720667648502</v>
      </c>
      <c r="F474" s="80">
        <v>1.5218458517427589</v>
      </c>
      <c r="G474" s="81">
        <v>3.4364261168384882</v>
      </c>
      <c r="H474" s="93">
        <v>77.373284794175305</v>
      </c>
      <c r="I474" s="93">
        <v>17.530103612433493</v>
      </c>
      <c r="J474" s="93">
        <v>0.47605712685522261</v>
      </c>
      <c r="K474" s="93">
        <v>1.512181461775413</v>
      </c>
      <c r="L474" s="93">
        <v>3.30439652758331</v>
      </c>
      <c r="M474" s="82">
        <f t="shared" si="26"/>
        <v>-3.0881781415144332</v>
      </c>
      <c r="N474" s="83">
        <f t="shared" si="26"/>
        <v>2.7534713100279937</v>
      </c>
      <c r="O474" s="83">
        <f t="shared" si="26"/>
        <v>0.27968992017873762</v>
      </c>
      <c r="P474" s="83">
        <f t="shared" si="26"/>
        <v>-9.6643899673458655E-3</v>
      </c>
      <c r="Q474" s="84">
        <f t="shared" si="26"/>
        <v>-0.13202958925517816</v>
      </c>
    </row>
    <row r="475" spans="1:17">
      <c r="B475" s="61" t="s">
        <v>184</v>
      </c>
      <c r="C475" s="79">
        <v>79.716503543705713</v>
      </c>
      <c r="D475" s="80">
        <v>11.711103611204859</v>
      </c>
      <c r="E475" s="80">
        <v>0.26999662504218697</v>
      </c>
      <c r="F475" s="80">
        <v>0.8437394532568343</v>
      </c>
      <c r="G475" s="81">
        <v>7.0367870401619985</v>
      </c>
      <c r="H475" s="93">
        <v>80.798479087452463</v>
      </c>
      <c r="I475" s="93">
        <v>12.125052809463456</v>
      </c>
      <c r="J475" s="93">
        <v>0.3168567807351077</v>
      </c>
      <c r="K475" s="93">
        <v>0.67596113223489651</v>
      </c>
      <c r="L475" s="93">
        <v>5.5133079847908748</v>
      </c>
      <c r="M475" s="82">
        <f t="shared" si="26"/>
        <v>1.0819755437467506</v>
      </c>
      <c r="N475" s="83">
        <f t="shared" si="26"/>
        <v>0.41394919825859766</v>
      </c>
      <c r="O475" s="83">
        <f t="shared" si="26"/>
        <v>4.6860155692920735E-2</v>
      </c>
      <c r="P475" s="83">
        <f t="shared" si="26"/>
        <v>-0.16777832102193779</v>
      </c>
      <c r="Q475" s="84">
        <f t="shared" si="26"/>
        <v>-1.5234790553711237</v>
      </c>
    </row>
    <row r="476" spans="1:17">
      <c r="B476" s="61" t="s">
        <v>185</v>
      </c>
      <c r="C476" s="79">
        <v>73.90062821245003</v>
      </c>
      <c r="D476" s="80">
        <v>11.003236245954692</v>
      </c>
      <c r="E476" s="80">
        <v>0.30458785455929943</v>
      </c>
      <c r="F476" s="80">
        <v>0.76146963639824861</v>
      </c>
      <c r="G476" s="81">
        <v>13.192461450599657</v>
      </c>
      <c r="H476" s="93">
        <v>78.544061302681996</v>
      </c>
      <c r="I476" s="93">
        <v>11.079182630906768</v>
      </c>
      <c r="J476" s="93">
        <v>0.20753512132822477</v>
      </c>
      <c r="K476" s="93">
        <v>0.55874840357598976</v>
      </c>
      <c r="L476" s="93">
        <v>8.6685823754789268</v>
      </c>
      <c r="M476" s="82">
        <f t="shared" si="26"/>
        <v>4.6434330902319658</v>
      </c>
      <c r="N476" s="83">
        <f t="shared" si="26"/>
        <v>7.5946384952075618E-2</v>
      </c>
      <c r="O476" s="83">
        <f t="shared" si="26"/>
        <v>-9.7052733231074662E-2</v>
      </c>
      <c r="P476" s="83">
        <f t="shared" si="26"/>
        <v>-0.20272123282225885</v>
      </c>
      <c r="Q476" s="84">
        <f t="shared" si="26"/>
        <v>-4.5238790751207301</v>
      </c>
    </row>
    <row r="477" spans="1:17">
      <c r="B477" s="61" t="s">
        <v>186</v>
      </c>
      <c r="C477" s="79">
        <v>66.865881525751448</v>
      </c>
      <c r="D477" s="80">
        <v>10.845491298998066</v>
      </c>
      <c r="E477" s="80">
        <v>0.12304447178766038</v>
      </c>
      <c r="F477" s="80">
        <v>0.42186676041483562</v>
      </c>
      <c r="G477" s="81">
        <v>19.194937598875022</v>
      </c>
      <c r="H477" s="93">
        <v>70.185657080451406</v>
      </c>
      <c r="I477" s="93">
        <v>13.669457590098288</v>
      </c>
      <c r="J477" s="93">
        <v>0.23662176920276665</v>
      </c>
      <c r="K477" s="93">
        <v>0.58245358572988715</v>
      </c>
      <c r="L477" s="93">
        <v>13.68765926465235</v>
      </c>
      <c r="M477" s="82">
        <f t="shared" si="26"/>
        <v>3.3197755546999588</v>
      </c>
      <c r="N477" s="83">
        <f t="shared" si="26"/>
        <v>2.8239662911002217</v>
      </c>
      <c r="O477" s="83">
        <f t="shared" si="26"/>
        <v>0.11357729741510626</v>
      </c>
      <c r="P477" s="83">
        <f t="shared" si="26"/>
        <v>0.16058682531505153</v>
      </c>
      <c r="Q477" s="84">
        <f t="shared" si="26"/>
        <v>-5.5072783342226721</v>
      </c>
    </row>
    <row r="478" spans="1:17">
      <c r="B478" s="61" t="s">
        <v>187</v>
      </c>
      <c r="C478" s="79">
        <v>60.212367270455971</v>
      </c>
      <c r="D478" s="80">
        <v>10.196752029981262</v>
      </c>
      <c r="E478" s="80">
        <v>0.1717676452217364</v>
      </c>
      <c r="F478" s="80">
        <v>0.67145534041224242</v>
      </c>
      <c r="G478" s="81">
        <v>22.673329169269209</v>
      </c>
      <c r="H478" s="93">
        <v>65.534633490248822</v>
      </c>
      <c r="I478" s="93">
        <v>11.919973100201748</v>
      </c>
      <c r="J478" s="93">
        <v>0.33624747814391392</v>
      </c>
      <c r="K478" s="93">
        <v>0.42030934767989236</v>
      </c>
      <c r="L478" s="93">
        <v>16.812373907195695</v>
      </c>
      <c r="M478" s="82">
        <f t="shared" si="26"/>
        <v>5.3222662197928514</v>
      </c>
      <c r="N478" s="83">
        <f t="shared" si="26"/>
        <v>1.723221070220486</v>
      </c>
      <c r="O478" s="83">
        <f t="shared" si="26"/>
        <v>0.16447983292217752</v>
      </c>
      <c r="P478" s="83">
        <f t="shared" si="26"/>
        <v>-0.25114599273235005</v>
      </c>
      <c r="Q478" s="84">
        <f t="shared" si="26"/>
        <v>-5.8609552620735137</v>
      </c>
    </row>
    <row r="479" spans="1:17">
      <c r="B479" s="61" t="s">
        <v>188</v>
      </c>
      <c r="C479" s="79">
        <v>60.744952425156654</v>
      </c>
      <c r="D479" s="80">
        <v>10.512880018565793</v>
      </c>
      <c r="E479" s="80">
        <v>0.1856579252726851</v>
      </c>
      <c r="F479" s="80">
        <v>0.55697377581805518</v>
      </c>
      <c r="G479" s="81">
        <v>19.262009747041077</v>
      </c>
      <c r="H479" s="93">
        <v>59.577318053281736</v>
      </c>
      <c r="I479" s="93">
        <v>12.382795058788512</v>
      </c>
      <c r="J479" s="93">
        <v>0.11906533710373567</v>
      </c>
      <c r="K479" s="93">
        <v>0.31254650989730615</v>
      </c>
      <c r="L479" s="93">
        <v>17.874683732698319</v>
      </c>
      <c r="M479" s="82">
        <f t="shared" si="26"/>
        <v>-1.167634371874918</v>
      </c>
      <c r="N479" s="83">
        <f t="shared" si="26"/>
        <v>1.8699150402227183</v>
      </c>
      <c r="O479" s="83">
        <f t="shared" si="26"/>
        <v>-6.6592588168949432E-2</v>
      </c>
      <c r="P479" s="83">
        <f t="shared" si="26"/>
        <v>-0.24442726592074904</v>
      </c>
      <c r="Q479" s="84">
        <f t="shared" si="26"/>
        <v>-1.3873260143427579</v>
      </c>
    </row>
    <row r="480" spans="1:17">
      <c r="B480" s="61" t="s">
        <v>189</v>
      </c>
      <c r="C480" s="79">
        <v>66.145118492085274</v>
      </c>
      <c r="D480" s="80">
        <v>9.1499679751120873</v>
      </c>
      <c r="E480" s="80">
        <v>0.16469942355201758</v>
      </c>
      <c r="F480" s="80">
        <v>0.29279897520358678</v>
      </c>
      <c r="G480" s="81">
        <v>15.289596486412297</v>
      </c>
      <c r="H480" s="93">
        <v>64.020559680182757</v>
      </c>
      <c r="I480" s="93">
        <v>11.776127926898914</v>
      </c>
      <c r="J480" s="93">
        <v>0.13706453455168474</v>
      </c>
      <c r="K480" s="93">
        <v>0.23986293546544832</v>
      </c>
      <c r="L480" s="93">
        <v>13.466590519703026</v>
      </c>
      <c r="M480" s="82">
        <f t="shared" si="26"/>
        <v>-2.1245588119025172</v>
      </c>
      <c r="N480" s="83">
        <f t="shared" si="26"/>
        <v>2.6261599517868266</v>
      </c>
      <c r="O480" s="83">
        <f t="shared" si="26"/>
        <v>-2.7634889000332841E-2</v>
      </c>
      <c r="P480" s="83">
        <f t="shared" si="26"/>
        <v>-5.2936039738138457E-2</v>
      </c>
      <c r="Q480" s="84">
        <f t="shared" si="26"/>
        <v>-1.8230059667092711</v>
      </c>
    </row>
    <row r="481" spans="1:17">
      <c r="B481" s="61" t="s">
        <v>190</v>
      </c>
      <c r="C481" s="79">
        <v>71.907275648381912</v>
      </c>
      <c r="D481" s="80">
        <v>7.1838420931833831</v>
      </c>
      <c r="E481" s="80">
        <v>0.14918521918751435</v>
      </c>
      <c r="F481" s="80">
        <v>0.14918521918751435</v>
      </c>
      <c r="G481" s="81">
        <v>13.438145512967639</v>
      </c>
      <c r="H481" s="93">
        <v>70.285768899933103</v>
      </c>
      <c r="I481" s="93">
        <v>10.236069960814298</v>
      </c>
      <c r="J481" s="93">
        <v>0.12424734779699896</v>
      </c>
      <c r="K481" s="93">
        <v>7.6459906336614744E-2</v>
      </c>
      <c r="L481" s="93">
        <v>12.042435248016821</v>
      </c>
      <c r="M481" s="82">
        <f t="shared" si="26"/>
        <v>-1.6215067484488088</v>
      </c>
      <c r="N481" s="83">
        <f t="shared" si="26"/>
        <v>3.0522278676309149</v>
      </c>
      <c r="O481" s="83">
        <f t="shared" si="26"/>
        <v>-2.4937871390515384E-2</v>
      </c>
      <c r="P481" s="83">
        <f t="shared" si="26"/>
        <v>-7.2725312850899601E-2</v>
      </c>
      <c r="Q481" s="84">
        <f t="shared" si="26"/>
        <v>-1.395710264950818</v>
      </c>
    </row>
    <row r="482" spans="1:17">
      <c r="B482" s="61" t="s">
        <v>191</v>
      </c>
      <c r="C482" s="79">
        <v>73.633104272482825</v>
      </c>
      <c r="D482" s="80">
        <v>7.902599342694951</v>
      </c>
      <c r="E482" s="80">
        <v>7.4693755602031675E-2</v>
      </c>
      <c r="F482" s="80">
        <v>2.9877502240812665E-2</v>
      </c>
      <c r="G482" s="81">
        <v>13.758589781894234</v>
      </c>
      <c r="H482" s="93">
        <v>75.753737015454774</v>
      </c>
      <c r="I482" s="93">
        <v>8.3987838864960729</v>
      </c>
      <c r="J482" s="93">
        <v>0.11401064099315936</v>
      </c>
      <c r="K482" s="93">
        <v>2.5335697998479859E-2</v>
      </c>
      <c r="L482" s="93">
        <v>11.515074740309096</v>
      </c>
      <c r="M482" s="82">
        <f t="shared" si="26"/>
        <v>2.1206327429719494</v>
      </c>
      <c r="N482" s="83">
        <f t="shared" si="26"/>
        <v>0.49618454380112187</v>
      </c>
      <c r="O482" s="83">
        <f t="shared" si="26"/>
        <v>3.9316885391127682E-2</v>
      </c>
      <c r="P482" s="83">
        <f t="shared" si="26"/>
        <v>-4.5418042423328066E-3</v>
      </c>
      <c r="Q482" s="84">
        <f t="shared" si="26"/>
        <v>-2.2435150415851375</v>
      </c>
    </row>
    <row r="483" spans="1:17">
      <c r="B483" s="61" t="s">
        <v>192</v>
      </c>
      <c r="C483" s="79">
        <v>70.014771048744464</v>
      </c>
      <c r="D483" s="80">
        <v>8.2163958641063513</v>
      </c>
      <c r="E483" s="80">
        <v>0.12924667651403249</v>
      </c>
      <c r="F483" s="80">
        <v>1.8463810930576072E-2</v>
      </c>
      <c r="G483" s="81">
        <v>17.042097488921716</v>
      </c>
      <c r="H483" s="93">
        <v>75.69011576135351</v>
      </c>
      <c r="I483" s="93">
        <v>8.7800534283170091</v>
      </c>
      <c r="J483" s="93">
        <v>0</v>
      </c>
      <c r="K483" s="93">
        <v>1.7809439002671415E-2</v>
      </c>
      <c r="L483" s="93">
        <v>12.07479964381122</v>
      </c>
      <c r="M483" s="82">
        <f t="shared" si="26"/>
        <v>5.6753447126090464</v>
      </c>
      <c r="N483" s="83">
        <f t="shared" si="26"/>
        <v>0.56365756421065782</v>
      </c>
      <c r="O483" s="83">
        <f t="shared" si="26"/>
        <v>-0.12924667651403249</v>
      </c>
      <c r="P483" s="83">
        <f t="shared" si="26"/>
        <v>-6.543719279046567E-4</v>
      </c>
      <c r="Q483" s="84">
        <f t="shared" si="26"/>
        <v>-4.9672978451104957</v>
      </c>
    </row>
    <row r="484" spans="1:17">
      <c r="B484" s="61" t="s">
        <v>193</v>
      </c>
      <c r="C484" s="79">
        <v>63.003769208466224</v>
      </c>
      <c r="D484" s="80">
        <v>10.495795882864599</v>
      </c>
      <c r="E484" s="80">
        <v>5.7987822557262973E-2</v>
      </c>
      <c r="F484" s="80">
        <v>0</v>
      </c>
      <c r="G484" s="81">
        <v>18.759060597274573</v>
      </c>
      <c r="H484" s="93">
        <v>70.270270270270274</v>
      </c>
      <c r="I484" s="93">
        <v>10.707850707850708</v>
      </c>
      <c r="J484" s="93">
        <v>5.1480051480051477E-2</v>
      </c>
      <c r="K484" s="93">
        <v>0</v>
      </c>
      <c r="L484" s="93">
        <v>13.050193050193052</v>
      </c>
      <c r="M484" s="82">
        <f t="shared" si="26"/>
        <v>7.2665010618040498</v>
      </c>
      <c r="N484" s="83">
        <f t="shared" si="26"/>
        <v>0.21205482498610984</v>
      </c>
      <c r="O484" s="83">
        <f t="shared" si="26"/>
        <v>-6.5077710772114966E-3</v>
      </c>
      <c r="P484" s="83">
        <f t="shared" si="26"/>
        <v>0</v>
      </c>
      <c r="Q484" s="84">
        <f t="shared" si="26"/>
        <v>-5.7088675470815211</v>
      </c>
    </row>
    <row r="485" spans="1:17">
      <c r="B485" s="61" t="s">
        <v>194</v>
      </c>
      <c r="C485" s="79">
        <v>54.807692307692314</v>
      </c>
      <c r="D485" s="80">
        <v>14.963942307692307</v>
      </c>
      <c r="E485" s="80">
        <v>0.18028846153846154</v>
      </c>
      <c r="F485" s="80">
        <v>0</v>
      </c>
      <c r="G485" s="81">
        <v>19.230769230769234</v>
      </c>
      <c r="H485" s="93">
        <v>59.821428571428569</v>
      </c>
      <c r="I485" s="93">
        <v>15.178571428571427</v>
      </c>
      <c r="J485" s="93">
        <v>8.1168831168831168E-2</v>
      </c>
      <c r="K485" s="93">
        <v>0</v>
      </c>
      <c r="L485" s="93">
        <v>16.071428571428573</v>
      </c>
      <c r="M485" s="82">
        <f t="shared" si="26"/>
        <v>5.0137362637362557</v>
      </c>
      <c r="N485" s="83">
        <f t="shared" si="26"/>
        <v>0.21462912087912045</v>
      </c>
      <c r="O485" s="83">
        <f t="shared" si="26"/>
        <v>-9.9119630369630368E-2</v>
      </c>
      <c r="P485" s="83">
        <f t="shared" si="26"/>
        <v>0</v>
      </c>
      <c r="Q485" s="84">
        <f t="shared" si="26"/>
        <v>-3.1593406593406606</v>
      </c>
    </row>
    <row r="486" spans="1:17">
      <c r="B486" s="61" t="s">
        <v>195</v>
      </c>
      <c r="C486" s="79">
        <v>0</v>
      </c>
      <c r="D486" s="80">
        <v>70.542635658914733</v>
      </c>
      <c r="E486" s="80">
        <v>1.5503875968992249</v>
      </c>
      <c r="F486" s="80">
        <v>13.178294573643413</v>
      </c>
      <c r="G486" s="81">
        <v>0</v>
      </c>
      <c r="H486" s="93">
        <v>0</v>
      </c>
      <c r="I486" s="93">
        <v>88.888888888888886</v>
      </c>
      <c r="J486" s="93">
        <v>0</v>
      </c>
      <c r="K486" s="93">
        <v>28.654970760233915</v>
      </c>
      <c r="L486" s="93">
        <v>0</v>
      </c>
      <c r="M486" s="82">
        <f t="shared" si="26"/>
        <v>0</v>
      </c>
      <c r="N486" s="83">
        <f t="shared" si="26"/>
        <v>18.346253229974153</v>
      </c>
      <c r="O486" s="83">
        <f t="shared" si="26"/>
        <v>-1.5503875968992249</v>
      </c>
      <c r="P486" s="83">
        <f t="shared" si="26"/>
        <v>15.476676186590502</v>
      </c>
      <c r="Q486" s="84">
        <f t="shared" si="26"/>
        <v>0</v>
      </c>
    </row>
    <row r="487" spans="1:17">
      <c r="B487" s="61" t="s">
        <v>196</v>
      </c>
      <c r="C487" s="79">
        <v>69.676523884797774</v>
      </c>
      <c r="D487" s="80">
        <v>8.5245016771407638</v>
      </c>
      <c r="E487" s="80">
        <v>0.1156648802868489</v>
      </c>
      <c r="F487" s="80">
        <v>6.1687936152986081E-2</v>
      </c>
      <c r="G487" s="81">
        <v>15.35258511007441</v>
      </c>
      <c r="H487" s="93">
        <v>71.857788331519416</v>
      </c>
      <c r="I487" s="93">
        <v>9.9501995316777148</v>
      </c>
      <c r="J487" s="93">
        <v>8.5749150753603121E-2</v>
      </c>
      <c r="K487" s="93">
        <v>3.6278486857293624E-2</v>
      </c>
      <c r="L487" s="93">
        <v>12.367665974077372</v>
      </c>
      <c r="M487" s="82">
        <f t="shared" si="26"/>
        <v>2.1812644467216415</v>
      </c>
      <c r="N487" s="83">
        <f t="shared" si="26"/>
        <v>1.425697854536951</v>
      </c>
      <c r="O487" s="83">
        <f t="shared" si="26"/>
        <v>-2.9915729533245783E-2</v>
      </c>
      <c r="P487" s="83">
        <f t="shared" si="26"/>
        <v>-2.5409449295692457E-2</v>
      </c>
      <c r="Q487" s="84">
        <f t="shared" si="26"/>
        <v>-2.9849191359970373</v>
      </c>
    </row>
    <row r="488" spans="1:17">
      <c r="B488" s="61" t="s">
        <v>197</v>
      </c>
      <c r="C488" s="79">
        <v>65.314844714597768</v>
      </c>
      <c r="D488" s="80">
        <v>10.029442492164497</v>
      </c>
      <c r="E488" s="80">
        <v>0.1139709374109602</v>
      </c>
      <c r="F488" s="80">
        <v>9.4975781175800165E-3</v>
      </c>
      <c r="G488" s="81">
        <v>17.950422642226233</v>
      </c>
      <c r="H488" s="93">
        <v>70.661985957873625</v>
      </c>
      <c r="I488" s="93">
        <v>10.723838181210297</v>
      </c>
      <c r="J488" s="93">
        <v>3.3433634236041454E-2</v>
      </c>
      <c r="K488" s="93">
        <v>8.3584085590103635E-3</v>
      </c>
      <c r="L488" s="93">
        <v>13.214643931795386</v>
      </c>
      <c r="M488" s="82">
        <f t="shared" si="26"/>
        <v>5.3471412432758569</v>
      </c>
      <c r="N488" s="83">
        <f t="shared" si="26"/>
        <v>0.69439568904580007</v>
      </c>
      <c r="O488" s="83">
        <f t="shared" si="26"/>
        <v>-8.0537303174918751E-2</v>
      </c>
      <c r="P488" s="83">
        <f t="shared" si="26"/>
        <v>-1.139169558569653E-3</v>
      </c>
      <c r="Q488" s="84">
        <f t="shared" si="26"/>
        <v>-4.7357787104308464</v>
      </c>
    </row>
    <row r="489" spans="1:17">
      <c r="A489" s="70" t="s">
        <v>173</v>
      </c>
      <c r="B489" s="96" t="s">
        <v>199</v>
      </c>
      <c r="C489" s="72">
        <v>31.647835328336505</v>
      </c>
      <c r="D489" s="73">
        <v>58.736995189618526</v>
      </c>
      <c r="E489" s="73">
        <v>1.0291978968564717</v>
      </c>
      <c r="F489" s="73">
        <v>1.6892269828839914</v>
      </c>
      <c r="G489" s="74">
        <v>6.3653652533840477</v>
      </c>
      <c r="H489" s="73">
        <v>31.786458333333336</v>
      </c>
      <c r="I489" s="73">
        <v>59.75</v>
      </c>
      <c r="J489" s="73">
        <v>0.70833333333333326</v>
      </c>
      <c r="K489" s="73">
        <v>0.84375</v>
      </c>
      <c r="L489" s="73">
        <v>5.380208333333333</v>
      </c>
      <c r="M489" s="75">
        <f t="shared" si="26"/>
        <v>0.13862300499683045</v>
      </c>
      <c r="N489" s="76">
        <f t="shared" si="26"/>
        <v>1.0130048103814744</v>
      </c>
      <c r="O489" s="76">
        <f t="shared" si="26"/>
        <v>-0.32086456352313841</v>
      </c>
      <c r="P489" s="76">
        <f t="shared" si="26"/>
        <v>-0.84547698288399142</v>
      </c>
      <c r="Q489" s="77">
        <f t="shared" si="26"/>
        <v>-0.98515692005071465</v>
      </c>
    </row>
    <row r="490" spans="1:17">
      <c r="A490" s="60"/>
      <c r="B490" s="97" t="s">
        <v>179</v>
      </c>
      <c r="C490" s="79">
        <v>0</v>
      </c>
      <c r="D490" s="80">
        <v>0</v>
      </c>
      <c r="E490" s="80">
        <v>0</v>
      </c>
      <c r="F490" s="80">
        <v>0</v>
      </c>
      <c r="G490" s="81">
        <v>0</v>
      </c>
      <c r="H490" s="80">
        <v>0</v>
      </c>
      <c r="I490" s="80">
        <v>0</v>
      </c>
      <c r="J490" s="80">
        <v>0</v>
      </c>
      <c r="K490" s="80">
        <v>0</v>
      </c>
      <c r="L490" s="80">
        <v>0</v>
      </c>
      <c r="M490" s="82">
        <f t="shared" si="26"/>
        <v>0</v>
      </c>
      <c r="N490" s="83">
        <f t="shared" si="26"/>
        <v>0</v>
      </c>
      <c r="O490" s="83">
        <f t="shared" si="26"/>
        <v>0</v>
      </c>
      <c r="P490" s="83">
        <f t="shared" si="26"/>
        <v>0</v>
      </c>
      <c r="Q490" s="84">
        <f t="shared" si="26"/>
        <v>0</v>
      </c>
    </row>
    <row r="491" spans="1:17">
      <c r="A491" s="60"/>
      <c r="B491" s="97" t="s">
        <v>180</v>
      </c>
      <c r="C491" s="79">
        <v>0.6578947368421052</v>
      </c>
      <c r="D491" s="80">
        <v>96.710526315789465</v>
      </c>
      <c r="E491" s="80">
        <v>2.6315789473684208</v>
      </c>
      <c r="F491" s="80">
        <v>6.5789473684210522</v>
      </c>
      <c r="G491" s="81">
        <v>0</v>
      </c>
      <c r="H491" s="80">
        <v>0.90909090909090906</v>
      </c>
      <c r="I491" s="80">
        <v>98.181818181818187</v>
      </c>
      <c r="J491" s="80">
        <v>0</v>
      </c>
      <c r="K491" s="80">
        <v>10</v>
      </c>
      <c r="L491" s="80">
        <v>0</v>
      </c>
      <c r="M491" s="82">
        <f t="shared" si="26"/>
        <v>0.25119617224880386</v>
      </c>
      <c r="N491" s="83">
        <f t="shared" si="26"/>
        <v>1.4712918660287215</v>
      </c>
      <c r="O491" s="83">
        <f t="shared" si="26"/>
        <v>-2.6315789473684208</v>
      </c>
      <c r="P491" s="83">
        <f t="shared" si="26"/>
        <v>3.4210526315789478</v>
      </c>
      <c r="Q491" s="84">
        <f t="shared" si="26"/>
        <v>0</v>
      </c>
    </row>
    <row r="492" spans="1:17">
      <c r="A492" s="60"/>
      <c r="B492" s="97" t="s">
        <v>181</v>
      </c>
      <c r="C492" s="79">
        <v>4.5383411580594686</v>
      </c>
      <c r="D492" s="80">
        <v>93.583724569640054</v>
      </c>
      <c r="E492" s="80">
        <v>3.5993740219092332</v>
      </c>
      <c r="F492" s="80">
        <v>23.161189358372457</v>
      </c>
      <c r="G492" s="81">
        <v>0</v>
      </c>
      <c r="H492" s="80">
        <v>7.3226544622425633</v>
      </c>
      <c r="I492" s="80">
        <v>88.329519450800916</v>
      </c>
      <c r="J492" s="80">
        <v>1.6018306636155606</v>
      </c>
      <c r="K492" s="80">
        <v>10.297482837528605</v>
      </c>
      <c r="L492" s="80">
        <v>0.2288329519450801</v>
      </c>
      <c r="M492" s="82">
        <f t="shared" si="26"/>
        <v>2.7843133041830948</v>
      </c>
      <c r="N492" s="83">
        <f t="shared" si="26"/>
        <v>-5.2542051188391383</v>
      </c>
      <c r="O492" s="83">
        <f t="shared" si="26"/>
        <v>-1.9975433582936726</v>
      </c>
      <c r="P492" s="83">
        <f t="shared" si="26"/>
        <v>-12.863706520843852</v>
      </c>
      <c r="Q492" s="84">
        <f t="shared" si="26"/>
        <v>0.2288329519450801</v>
      </c>
    </row>
    <row r="493" spans="1:17">
      <c r="A493" s="60"/>
      <c r="B493" s="98" t="s">
        <v>182</v>
      </c>
      <c r="C493" s="99">
        <v>28.214971209213051</v>
      </c>
      <c r="D493" s="100">
        <v>67.754318618042234</v>
      </c>
      <c r="E493" s="100">
        <v>1.9193857965451053</v>
      </c>
      <c r="F493" s="100">
        <v>15.163147792706333</v>
      </c>
      <c r="G493" s="101">
        <v>0.57581573896353166</v>
      </c>
      <c r="H493" s="100">
        <v>22.574626865671643</v>
      </c>
      <c r="I493" s="100">
        <v>73.507462686567166</v>
      </c>
      <c r="J493" s="100">
        <v>1.1194029850746268</v>
      </c>
      <c r="K493" s="100">
        <v>10.261194029850747</v>
      </c>
      <c r="L493" s="100">
        <v>0.93283582089552231</v>
      </c>
      <c r="M493" s="102">
        <f t="shared" si="26"/>
        <v>-5.6403443435414076</v>
      </c>
      <c r="N493" s="103">
        <f t="shared" si="26"/>
        <v>5.7531440685249322</v>
      </c>
      <c r="O493" s="103">
        <f t="shared" si="26"/>
        <v>-0.79998281147047856</v>
      </c>
      <c r="P493" s="103">
        <f t="shared" si="26"/>
        <v>-4.9019537628555856</v>
      </c>
      <c r="Q493" s="104">
        <f t="shared" si="26"/>
        <v>0.35702008193199064</v>
      </c>
    </row>
    <row r="494" spans="1:17">
      <c r="A494" s="60"/>
      <c r="B494" s="98" t="s">
        <v>183</v>
      </c>
      <c r="C494" s="99">
        <v>49.122807017543856</v>
      </c>
      <c r="D494" s="100">
        <v>46.491228070175438</v>
      </c>
      <c r="E494" s="100">
        <v>1.5789473684210527</v>
      </c>
      <c r="F494" s="100">
        <v>6.140350877192982</v>
      </c>
      <c r="G494" s="101">
        <v>2.1052631578947367</v>
      </c>
      <c r="H494" s="100">
        <v>50.957854406130267</v>
      </c>
      <c r="I494" s="100">
        <v>44.061302681992338</v>
      </c>
      <c r="J494" s="100">
        <v>0.95785440613026818</v>
      </c>
      <c r="K494" s="100">
        <v>3.8314176245210727</v>
      </c>
      <c r="L494" s="100">
        <v>2.1072796934865901</v>
      </c>
      <c r="M494" s="102">
        <f t="shared" si="26"/>
        <v>1.8350473885864105</v>
      </c>
      <c r="N494" s="103">
        <f t="shared" si="26"/>
        <v>-2.4299253881831007</v>
      </c>
      <c r="O494" s="103">
        <f t="shared" si="26"/>
        <v>-0.62109296229078448</v>
      </c>
      <c r="P494" s="103">
        <f t="shared" si="26"/>
        <v>-2.3089332526719093</v>
      </c>
      <c r="Q494" s="104">
        <f t="shared" si="26"/>
        <v>2.0165355918533301E-3</v>
      </c>
    </row>
    <row r="495" spans="1:17">
      <c r="A495" s="60"/>
      <c r="B495" s="98" t="s">
        <v>184</v>
      </c>
      <c r="C495" s="99">
        <v>63.372717508055857</v>
      </c>
      <c r="D495" s="100">
        <v>29.430719656283564</v>
      </c>
      <c r="E495" s="100">
        <v>0.75187969924812026</v>
      </c>
      <c r="F495" s="100">
        <v>1.8259935553168638</v>
      </c>
      <c r="G495" s="101">
        <v>5.1557465091299681</v>
      </c>
      <c r="H495" s="100">
        <v>61.515151515151508</v>
      </c>
      <c r="I495" s="100">
        <v>33.333333333333329</v>
      </c>
      <c r="J495" s="100">
        <v>0.75757575757575757</v>
      </c>
      <c r="K495" s="100">
        <v>2.5757575757575757</v>
      </c>
      <c r="L495" s="100">
        <v>3.7878787878787881</v>
      </c>
      <c r="M495" s="102">
        <f t="shared" si="26"/>
        <v>-1.8575659929043482</v>
      </c>
      <c r="N495" s="103">
        <f t="shared" si="26"/>
        <v>3.9026136770497644</v>
      </c>
      <c r="O495" s="103">
        <f t="shared" si="26"/>
        <v>5.69605832763731E-3</v>
      </c>
      <c r="P495" s="103">
        <f t="shared" si="26"/>
        <v>0.74976402044071189</v>
      </c>
      <c r="Q495" s="104">
        <f t="shared" si="26"/>
        <v>-1.3678677212511801</v>
      </c>
    </row>
    <row r="496" spans="1:17">
      <c r="A496" s="60"/>
      <c r="B496" s="98" t="s">
        <v>185</v>
      </c>
      <c r="C496" s="99">
        <v>69.042316258351889</v>
      </c>
      <c r="D496" s="100">
        <v>22.828507795100222</v>
      </c>
      <c r="E496" s="100">
        <v>1.0022271714922049</v>
      </c>
      <c r="F496" s="100">
        <v>0.33407572383073497</v>
      </c>
      <c r="G496" s="101">
        <v>6.3474387527839644</v>
      </c>
      <c r="H496" s="100">
        <v>66.489361702127653</v>
      </c>
      <c r="I496" s="100">
        <v>25.797872340425531</v>
      </c>
      <c r="J496" s="100">
        <v>0.70921985815602839</v>
      </c>
      <c r="K496" s="100">
        <v>0.1773049645390071</v>
      </c>
      <c r="L496" s="100">
        <v>5.2304964539007095</v>
      </c>
      <c r="M496" s="102">
        <f t="shared" si="26"/>
        <v>-2.5529545562242362</v>
      </c>
      <c r="N496" s="103">
        <f t="shared" si="26"/>
        <v>2.969364545325309</v>
      </c>
      <c r="O496" s="103">
        <f t="shared" si="26"/>
        <v>-0.29300731333617647</v>
      </c>
      <c r="P496" s="103">
        <f t="shared" si="26"/>
        <v>-0.15677075929172787</v>
      </c>
      <c r="Q496" s="104">
        <f t="shared" si="26"/>
        <v>-1.1169422988832549</v>
      </c>
    </row>
    <row r="497" spans="1:17">
      <c r="A497" s="60"/>
      <c r="B497" s="97" t="s">
        <v>186</v>
      </c>
      <c r="C497" s="79">
        <v>60.317460317460316</v>
      </c>
      <c r="D497" s="80">
        <v>27.551020408163261</v>
      </c>
      <c r="E497" s="80">
        <v>1.473922902494331</v>
      </c>
      <c r="F497" s="80">
        <v>0.11337868480725624</v>
      </c>
      <c r="G497" s="81">
        <v>8.7301587301587293</v>
      </c>
      <c r="H497" s="80">
        <v>61.034164358264078</v>
      </c>
      <c r="I497" s="80">
        <v>29.455216989843031</v>
      </c>
      <c r="J497" s="80">
        <v>0.92336103416435833</v>
      </c>
      <c r="K497" s="80">
        <v>0.2770083102493075</v>
      </c>
      <c r="L497" s="80">
        <v>6.64819944598338</v>
      </c>
      <c r="M497" s="82">
        <f t="shared" si="26"/>
        <v>0.71670404080376215</v>
      </c>
      <c r="N497" s="83">
        <f t="shared" si="26"/>
        <v>1.9041965816797699</v>
      </c>
      <c r="O497" s="83">
        <f t="shared" si="26"/>
        <v>-0.55056186832997267</v>
      </c>
      <c r="P497" s="83">
        <f t="shared" si="26"/>
        <v>0.16362962544205126</v>
      </c>
      <c r="Q497" s="84">
        <f t="shared" si="26"/>
        <v>-2.0819592841753494</v>
      </c>
    </row>
    <row r="498" spans="1:17">
      <c r="A498" s="60"/>
      <c r="B498" s="97" t="s">
        <v>187</v>
      </c>
      <c r="C498" s="79">
        <v>52.455357142857139</v>
      </c>
      <c r="D498" s="80">
        <v>31.361607142857146</v>
      </c>
      <c r="E498" s="80">
        <v>0.5580357142857143</v>
      </c>
      <c r="F498" s="80">
        <v>0.33482142857142855</v>
      </c>
      <c r="G498" s="81">
        <v>12.834821428571427</v>
      </c>
      <c r="H498" s="80">
        <v>50.143266475644701</v>
      </c>
      <c r="I498" s="80">
        <v>37.344794651384909</v>
      </c>
      <c r="J498" s="80">
        <v>1.0506208213944603</v>
      </c>
      <c r="K498" s="80">
        <v>0</v>
      </c>
      <c r="L498" s="80">
        <v>9.6466093600764093</v>
      </c>
      <c r="M498" s="82">
        <f t="shared" si="26"/>
        <v>-2.3120906672124377</v>
      </c>
      <c r="N498" s="83">
        <f t="shared" si="26"/>
        <v>5.983187508527763</v>
      </c>
      <c r="O498" s="83">
        <f t="shared" si="26"/>
        <v>0.49258510710874603</v>
      </c>
      <c r="P498" s="83">
        <f t="shared" si="26"/>
        <v>-0.33482142857142855</v>
      </c>
      <c r="Q498" s="84">
        <f t="shared" si="26"/>
        <v>-3.1882120684950177</v>
      </c>
    </row>
    <row r="499" spans="1:17">
      <c r="A499" s="60"/>
      <c r="B499" s="97" t="s">
        <v>188</v>
      </c>
      <c r="C499" s="79">
        <v>43.800978792822185</v>
      </c>
      <c r="D499" s="80">
        <v>41.843393148450239</v>
      </c>
      <c r="E499" s="80">
        <v>0.73409461663947795</v>
      </c>
      <c r="F499" s="80">
        <v>0.32626427406199021</v>
      </c>
      <c r="G499" s="81">
        <v>11.256117455138662</v>
      </c>
      <c r="H499" s="80">
        <v>42.38095238095238</v>
      </c>
      <c r="I499" s="80">
        <v>44.476190476190474</v>
      </c>
      <c r="J499" s="80">
        <v>0.95238095238095244</v>
      </c>
      <c r="K499" s="80">
        <v>0.19047619047619047</v>
      </c>
      <c r="L499" s="80">
        <v>10</v>
      </c>
      <c r="M499" s="82">
        <f t="shared" si="26"/>
        <v>-1.4200264118698058</v>
      </c>
      <c r="N499" s="83">
        <f t="shared" si="26"/>
        <v>2.632797327740235</v>
      </c>
      <c r="O499" s="83">
        <f t="shared" si="26"/>
        <v>0.21828633574147449</v>
      </c>
      <c r="P499" s="83">
        <f t="shared" si="26"/>
        <v>-0.13578808358579975</v>
      </c>
      <c r="Q499" s="84">
        <f t="shared" si="26"/>
        <v>-1.2561174551386625</v>
      </c>
    </row>
    <row r="500" spans="1:17">
      <c r="A500" s="60"/>
      <c r="B500" s="97" t="s">
        <v>189</v>
      </c>
      <c r="C500" s="79">
        <v>35.895986433013</v>
      </c>
      <c r="D500" s="80">
        <v>53.137365743357833</v>
      </c>
      <c r="E500" s="80">
        <v>0.73487846240814014</v>
      </c>
      <c r="F500" s="80">
        <v>0</v>
      </c>
      <c r="G500" s="81">
        <v>8.0271339739966088</v>
      </c>
      <c r="H500" s="80">
        <v>35.565974547890157</v>
      </c>
      <c r="I500" s="80">
        <v>53.583389149363704</v>
      </c>
      <c r="J500" s="80">
        <v>0.33489618218352313</v>
      </c>
      <c r="K500" s="80">
        <v>0.13395847287340923</v>
      </c>
      <c r="L500" s="80">
        <v>7.0997990622906908</v>
      </c>
      <c r="M500" s="82">
        <f t="shared" ref="M500:Q508" si="27">H500-C500</f>
        <v>-0.3300118851228433</v>
      </c>
      <c r="N500" s="83">
        <f t="shared" si="27"/>
        <v>0.44602340600587098</v>
      </c>
      <c r="O500" s="83">
        <f t="shared" si="27"/>
        <v>-0.39998228022461702</v>
      </c>
      <c r="P500" s="83">
        <f t="shared" si="27"/>
        <v>0.13395847287340923</v>
      </c>
      <c r="Q500" s="84">
        <f t="shared" si="27"/>
        <v>-0.92733491170591797</v>
      </c>
    </row>
    <row r="501" spans="1:17">
      <c r="A501" s="60"/>
      <c r="B501" s="97" t="s">
        <v>190</v>
      </c>
      <c r="C501" s="79">
        <v>27.973568281938327</v>
      </c>
      <c r="D501" s="80">
        <v>60.682819383259911</v>
      </c>
      <c r="E501" s="80">
        <v>0.38546255506607929</v>
      </c>
      <c r="F501" s="80">
        <v>0</v>
      </c>
      <c r="G501" s="81">
        <v>7.9845814977973566</v>
      </c>
      <c r="H501" s="80">
        <v>30.571428571428573</v>
      </c>
      <c r="I501" s="80">
        <v>60.571428571428577</v>
      </c>
      <c r="J501" s="80">
        <v>0.47619047619047622</v>
      </c>
      <c r="K501" s="80">
        <v>4.7619047619047616E-2</v>
      </c>
      <c r="L501" s="80">
        <v>5.9047619047619051</v>
      </c>
      <c r="M501" s="82">
        <f t="shared" si="27"/>
        <v>2.5978602894902458</v>
      </c>
      <c r="N501" s="83">
        <f t="shared" si="27"/>
        <v>-0.1113908118313347</v>
      </c>
      <c r="O501" s="83">
        <f t="shared" si="27"/>
        <v>9.0727921124396926E-2</v>
      </c>
      <c r="P501" s="83">
        <f t="shared" si="27"/>
        <v>4.7619047619047616E-2</v>
      </c>
      <c r="Q501" s="84">
        <f t="shared" si="27"/>
        <v>-2.0798195930354515</v>
      </c>
    </row>
    <row r="502" spans="1:17">
      <c r="A502" s="60"/>
      <c r="B502" s="97" t="s">
        <v>191</v>
      </c>
      <c r="C502" s="79">
        <v>20.48</v>
      </c>
      <c r="D502" s="80">
        <v>68.853333333333339</v>
      </c>
      <c r="E502" s="80">
        <v>0.69333333333333336</v>
      </c>
      <c r="F502" s="80">
        <v>0</v>
      </c>
      <c r="G502" s="81">
        <v>6.6133333333333333</v>
      </c>
      <c r="H502" s="80">
        <v>24.89851150202977</v>
      </c>
      <c r="I502" s="80">
        <v>65.809652683806945</v>
      </c>
      <c r="J502" s="80">
        <v>0.45105999097880017</v>
      </c>
      <c r="K502" s="80">
        <v>0</v>
      </c>
      <c r="L502" s="80">
        <v>6.4501578709968417</v>
      </c>
      <c r="M502" s="82">
        <f t="shared" si="27"/>
        <v>4.4185115020297694</v>
      </c>
      <c r="N502" s="83">
        <f t="shared" si="27"/>
        <v>-3.0436806495263937</v>
      </c>
      <c r="O502" s="83">
        <f t="shared" si="27"/>
        <v>-0.24227334235453318</v>
      </c>
      <c r="P502" s="83">
        <f t="shared" si="27"/>
        <v>0</v>
      </c>
      <c r="Q502" s="84">
        <f t="shared" si="27"/>
        <v>-0.16317546233649161</v>
      </c>
    </row>
    <row r="503" spans="1:17">
      <c r="A503" s="60"/>
      <c r="B503" s="97" t="s">
        <v>192</v>
      </c>
      <c r="C503" s="79">
        <v>16.820276497695851</v>
      </c>
      <c r="D503" s="80">
        <v>74.608294930875573</v>
      </c>
      <c r="E503" s="80">
        <v>0.73732718894009219</v>
      </c>
      <c r="F503" s="80">
        <v>4.6082949308755762E-2</v>
      </c>
      <c r="G503" s="81">
        <v>5.3456221198156681</v>
      </c>
      <c r="H503" s="80">
        <v>19.068350021767522</v>
      </c>
      <c r="I503" s="80">
        <v>73.313016978667818</v>
      </c>
      <c r="J503" s="80">
        <v>0.30474531998258597</v>
      </c>
      <c r="K503" s="80">
        <v>0</v>
      </c>
      <c r="L503" s="80">
        <v>4.440574662603396</v>
      </c>
      <c r="M503" s="82">
        <f t="shared" si="27"/>
        <v>2.2480735240716712</v>
      </c>
      <c r="N503" s="83">
        <f t="shared" si="27"/>
        <v>-1.2952779522077549</v>
      </c>
      <c r="O503" s="83">
        <f t="shared" si="27"/>
        <v>-0.43258186895750622</v>
      </c>
      <c r="P503" s="83">
        <f t="shared" si="27"/>
        <v>-4.6082949308755762E-2</v>
      </c>
      <c r="Q503" s="84">
        <f t="shared" si="27"/>
        <v>-0.9050474572122722</v>
      </c>
    </row>
    <row r="504" spans="1:17">
      <c r="A504" s="60"/>
      <c r="B504" s="97" t="s">
        <v>193</v>
      </c>
      <c r="C504" s="79">
        <v>15.229257641921398</v>
      </c>
      <c r="D504" s="80">
        <v>75.927947598253269</v>
      </c>
      <c r="E504" s="80">
        <v>0.76419213973799127</v>
      </c>
      <c r="F504" s="80">
        <v>0</v>
      </c>
      <c r="G504" s="81">
        <v>4.748908296943231</v>
      </c>
      <c r="H504" s="80">
        <v>17.282850779510024</v>
      </c>
      <c r="I504" s="80">
        <v>75.679287305122486</v>
      </c>
      <c r="J504" s="80">
        <v>0.57906458797327398</v>
      </c>
      <c r="K504" s="80">
        <v>4.4543429844097995E-2</v>
      </c>
      <c r="L504" s="80">
        <v>4.0534521158129175</v>
      </c>
      <c r="M504" s="82">
        <f t="shared" si="27"/>
        <v>2.053593137588626</v>
      </c>
      <c r="N504" s="83">
        <f t="shared" si="27"/>
        <v>-0.24866029313078286</v>
      </c>
      <c r="O504" s="83">
        <f t="shared" si="27"/>
        <v>-0.18512755176471729</v>
      </c>
      <c r="P504" s="83">
        <f t="shared" si="27"/>
        <v>4.4543429844097995E-2</v>
      </c>
      <c r="Q504" s="84">
        <f t="shared" si="27"/>
        <v>-0.69545618113031349</v>
      </c>
    </row>
    <row r="505" spans="1:17">
      <c r="A505" s="60"/>
      <c r="B505" s="97" t="s">
        <v>194</v>
      </c>
      <c r="C505" s="79">
        <v>16.917519566526192</v>
      </c>
      <c r="D505" s="80">
        <v>74.894641782058997</v>
      </c>
      <c r="E505" s="80">
        <v>1.8061408789885613</v>
      </c>
      <c r="F505" s="80">
        <v>0</v>
      </c>
      <c r="G505" s="81">
        <v>4.4551475015051176</v>
      </c>
      <c r="H505" s="80">
        <v>15.803939532753091</v>
      </c>
      <c r="I505" s="80">
        <v>76.546037562986712</v>
      </c>
      <c r="J505" s="80">
        <v>1.3284470911589554</v>
      </c>
      <c r="K505" s="80">
        <v>0</v>
      </c>
      <c r="L505" s="80">
        <v>4.0311497938616583</v>
      </c>
      <c r="M505" s="82">
        <f t="shared" si="27"/>
        <v>-1.1135800337731006</v>
      </c>
      <c r="N505" s="83">
        <f t="shared" si="27"/>
        <v>1.6513957809277144</v>
      </c>
      <c r="O505" s="83">
        <f t="shared" si="27"/>
        <v>-0.47769378782960592</v>
      </c>
      <c r="P505" s="83">
        <f t="shared" si="27"/>
        <v>0</v>
      </c>
      <c r="Q505" s="84">
        <f t="shared" si="27"/>
        <v>-0.42399770764345934</v>
      </c>
    </row>
    <row r="506" spans="1:17">
      <c r="A506" s="60"/>
      <c r="B506" s="97" t="s">
        <v>195</v>
      </c>
      <c r="C506" s="79">
        <v>0</v>
      </c>
      <c r="D506" s="80">
        <v>87.5</v>
      </c>
      <c r="E506" s="80">
        <v>5</v>
      </c>
      <c r="F506" s="80">
        <v>2.5</v>
      </c>
      <c r="G506" s="81">
        <v>0</v>
      </c>
      <c r="H506" s="80">
        <v>0</v>
      </c>
      <c r="I506" s="80">
        <v>88.043478260869563</v>
      </c>
      <c r="J506" s="80">
        <v>0</v>
      </c>
      <c r="K506" s="80">
        <v>3.2608695652173911</v>
      </c>
      <c r="L506" s="80">
        <v>0</v>
      </c>
      <c r="M506" s="82">
        <f t="shared" si="27"/>
        <v>0</v>
      </c>
      <c r="N506" s="83">
        <f t="shared" si="27"/>
        <v>0.54347826086956275</v>
      </c>
      <c r="O506" s="83">
        <f t="shared" si="27"/>
        <v>-5</v>
      </c>
      <c r="P506" s="83">
        <f t="shared" si="27"/>
        <v>0.76086956521739113</v>
      </c>
      <c r="Q506" s="84">
        <f t="shared" si="27"/>
        <v>0</v>
      </c>
    </row>
    <row r="507" spans="1:17">
      <c r="A507" s="60"/>
      <c r="B507" s="97" t="s">
        <v>196</v>
      </c>
      <c r="C507" s="79">
        <v>19.424844986102201</v>
      </c>
      <c r="D507" s="80">
        <v>71.060508873209329</v>
      </c>
      <c r="E507" s="80">
        <v>0.85524909129784055</v>
      </c>
      <c r="F507" s="80">
        <v>1.0690613641223005E-2</v>
      </c>
      <c r="G507" s="81">
        <v>5.8370750481077618</v>
      </c>
      <c r="H507" s="80">
        <v>21.418221336714364</v>
      </c>
      <c r="I507" s="80">
        <v>70.503531968846218</v>
      </c>
      <c r="J507" s="80">
        <v>0.62488679587031337</v>
      </c>
      <c r="K507" s="80">
        <v>1.8112660749864156E-2</v>
      </c>
      <c r="L507" s="80">
        <v>4.962869045462778</v>
      </c>
      <c r="M507" s="82">
        <f t="shared" si="27"/>
        <v>1.9933763506121629</v>
      </c>
      <c r="N507" s="83">
        <f t="shared" si="27"/>
        <v>-0.5569769043631112</v>
      </c>
      <c r="O507" s="83">
        <f t="shared" si="27"/>
        <v>-0.23036229542752718</v>
      </c>
      <c r="P507" s="83">
        <f t="shared" si="27"/>
        <v>7.422047108641151E-3</v>
      </c>
      <c r="Q507" s="84">
        <f t="shared" si="27"/>
        <v>-0.87420600264498383</v>
      </c>
    </row>
    <row r="508" spans="1:17">
      <c r="A508" s="85"/>
      <c r="B508" s="105" t="s">
        <v>197</v>
      </c>
      <c r="C508" s="87">
        <v>16.334098534345753</v>
      </c>
      <c r="D508" s="88">
        <v>75.119194773088466</v>
      </c>
      <c r="E508" s="88">
        <v>1.0595090941197245</v>
      </c>
      <c r="F508" s="88">
        <v>1.7658484901995408E-2</v>
      </c>
      <c r="G508" s="89">
        <v>4.8914003178527281</v>
      </c>
      <c r="H508" s="88">
        <v>17.412639405204462</v>
      </c>
      <c r="I508" s="88">
        <v>75.152416356877325</v>
      </c>
      <c r="J508" s="88">
        <v>0.72862453531598514</v>
      </c>
      <c r="K508" s="88">
        <v>1.4869888475836432E-2</v>
      </c>
      <c r="L508" s="88">
        <v>4.1784386617100369</v>
      </c>
      <c r="M508" s="90">
        <f t="shared" si="27"/>
        <v>1.0785408708587099</v>
      </c>
      <c r="N508" s="91">
        <f t="shared" si="27"/>
        <v>3.3221583788858311E-2</v>
      </c>
      <c r="O508" s="91">
        <f t="shared" si="27"/>
        <v>-0.33088455880373935</v>
      </c>
      <c r="P508" s="91">
        <f t="shared" si="27"/>
        <v>-2.7885964261589753E-3</v>
      </c>
      <c r="Q508" s="92">
        <f t="shared" si="27"/>
        <v>-0.71296165614269125</v>
      </c>
    </row>
    <row r="509" spans="1:17">
      <c r="C509" s="93"/>
      <c r="D509" s="93"/>
      <c r="E509" s="93"/>
      <c r="F509" s="93"/>
      <c r="G509" s="93"/>
      <c r="H509" s="93"/>
      <c r="I509" s="93"/>
      <c r="J509" s="93"/>
      <c r="K509" s="93"/>
      <c r="L509" s="93"/>
      <c r="M509" s="94"/>
      <c r="N509" s="94"/>
      <c r="O509" s="94"/>
      <c r="P509" s="94"/>
      <c r="Q509" s="94"/>
    </row>
    <row r="510" spans="1:17">
      <c r="C510" s="93"/>
      <c r="D510" s="93"/>
      <c r="E510" s="93"/>
      <c r="F510" s="93"/>
      <c r="G510" s="93"/>
      <c r="H510" s="93"/>
      <c r="I510" s="93"/>
      <c r="J510" s="93"/>
      <c r="K510" s="93"/>
      <c r="L510" s="93"/>
      <c r="M510" s="94"/>
      <c r="N510" s="94"/>
      <c r="O510" s="94"/>
      <c r="P510" s="94"/>
      <c r="Q510" s="94"/>
    </row>
    <row r="511" spans="1:17">
      <c r="A511" s="70" t="s">
        <v>174</v>
      </c>
      <c r="B511" s="70" t="s">
        <v>178</v>
      </c>
      <c r="C511" s="72">
        <v>53.269401241034728</v>
      </c>
      <c r="D511" s="73">
        <v>21.76968329438311</v>
      </c>
      <c r="E511" s="73">
        <v>0.40293335482311221</v>
      </c>
      <c r="F511" s="73">
        <v>1.2942219356918365</v>
      </c>
      <c r="G511" s="74">
        <v>17.266500120880007</v>
      </c>
      <c r="H511" s="73">
        <v>53.85898162389703</v>
      </c>
      <c r="I511" s="73">
        <v>24.871691087185297</v>
      </c>
      <c r="J511" s="73">
        <v>0.4031409374241075</v>
      </c>
      <c r="K511" s="73">
        <v>1.5429450335950783</v>
      </c>
      <c r="L511" s="73">
        <v>13.990123856553064</v>
      </c>
      <c r="M511" s="75">
        <f t="shared" ref="M511:Q561" si="28">H511-C511</f>
        <v>0.58958038286230163</v>
      </c>
      <c r="N511" s="76">
        <f t="shared" si="28"/>
        <v>3.102007792802187</v>
      </c>
      <c r="O511" s="76">
        <f t="shared" si="28"/>
        <v>2.0758260099529302E-4</v>
      </c>
      <c r="P511" s="76">
        <f t="shared" si="28"/>
        <v>0.24872309790324176</v>
      </c>
      <c r="Q511" s="77">
        <f t="shared" si="28"/>
        <v>-3.2763762643269434</v>
      </c>
    </row>
    <row r="512" spans="1:17">
      <c r="A512" s="60"/>
      <c r="B512" s="60" t="s">
        <v>179</v>
      </c>
      <c r="C512" s="79">
        <v>0</v>
      </c>
      <c r="D512" s="80">
        <v>0</v>
      </c>
      <c r="E512" s="80">
        <v>0</v>
      </c>
      <c r="F512" s="80">
        <v>0</v>
      </c>
      <c r="G512" s="81">
        <v>0</v>
      </c>
      <c r="H512" s="80">
        <v>0</v>
      </c>
      <c r="I512" s="80">
        <v>0</v>
      </c>
      <c r="J512" s="80">
        <v>0</v>
      </c>
      <c r="K512" s="80">
        <v>0</v>
      </c>
      <c r="L512" s="80">
        <v>0</v>
      </c>
      <c r="M512" s="82">
        <f t="shared" si="28"/>
        <v>0</v>
      </c>
      <c r="N512" s="83">
        <f t="shared" si="28"/>
        <v>0</v>
      </c>
      <c r="O512" s="83">
        <f t="shared" si="28"/>
        <v>0</v>
      </c>
      <c r="P512" s="83">
        <f t="shared" si="28"/>
        <v>0</v>
      </c>
      <c r="Q512" s="84">
        <f t="shared" si="28"/>
        <v>0</v>
      </c>
    </row>
    <row r="513" spans="1:17">
      <c r="A513" s="60"/>
      <c r="B513" s="60" t="s">
        <v>180</v>
      </c>
      <c r="C513" s="79">
        <v>5.2631578947368416</v>
      </c>
      <c r="D513" s="80">
        <v>87.368421052631589</v>
      </c>
      <c r="E513" s="80">
        <v>5.2631578947368416</v>
      </c>
      <c r="F513" s="80">
        <v>34.736842105263158</v>
      </c>
      <c r="G513" s="81">
        <v>0</v>
      </c>
      <c r="H513" s="80">
        <v>0.58139534883720934</v>
      </c>
      <c r="I513" s="80">
        <v>97.093023255813947</v>
      </c>
      <c r="J513" s="80">
        <v>6.9767441860465116</v>
      </c>
      <c r="K513" s="80">
        <v>28.488372093023255</v>
      </c>
      <c r="L513" s="80">
        <v>0.58139534883720934</v>
      </c>
      <c r="M513" s="82">
        <f t="shared" si="28"/>
        <v>-4.6817625458996321</v>
      </c>
      <c r="N513" s="83">
        <f t="shared" si="28"/>
        <v>9.7246022031823571</v>
      </c>
      <c r="O513" s="83">
        <f t="shared" si="28"/>
        <v>1.71358629130967</v>
      </c>
      <c r="P513" s="83">
        <f t="shared" si="28"/>
        <v>-6.2484700122399026</v>
      </c>
      <c r="Q513" s="84">
        <f t="shared" si="28"/>
        <v>0.58139534883720934</v>
      </c>
    </row>
    <row r="514" spans="1:17">
      <c r="A514" s="60"/>
      <c r="B514" s="60" t="s">
        <v>181</v>
      </c>
      <c r="C514" s="79">
        <v>17.981438515081209</v>
      </c>
      <c r="D514" s="80">
        <v>79.35034802784223</v>
      </c>
      <c r="E514" s="80">
        <v>2.0881670533642689</v>
      </c>
      <c r="F514" s="80">
        <v>31.206496519721576</v>
      </c>
      <c r="G514" s="81">
        <v>0.23201856148491878</v>
      </c>
      <c r="H514" s="80">
        <v>13.848039215686276</v>
      </c>
      <c r="I514" s="80">
        <v>82.475490196078425</v>
      </c>
      <c r="J514" s="80">
        <v>1.715686274509804</v>
      </c>
      <c r="K514" s="80">
        <v>30.514705882352942</v>
      </c>
      <c r="L514" s="80">
        <v>0.73529411764705876</v>
      </c>
      <c r="M514" s="82">
        <f t="shared" si="28"/>
        <v>-4.1333992993949327</v>
      </c>
      <c r="N514" s="83">
        <f t="shared" si="28"/>
        <v>3.1251421682361951</v>
      </c>
      <c r="O514" s="83">
        <f t="shared" si="28"/>
        <v>-0.37248077885446484</v>
      </c>
      <c r="P514" s="83">
        <f t="shared" si="28"/>
        <v>-0.69179063736863355</v>
      </c>
      <c r="Q514" s="84">
        <f t="shared" si="28"/>
        <v>0.50327555616214004</v>
      </c>
    </row>
    <row r="515" spans="1:17">
      <c r="A515" s="60"/>
      <c r="B515" s="60" t="s">
        <v>182</v>
      </c>
      <c r="C515" s="79">
        <v>51.36490250696378</v>
      </c>
      <c r="D515" s="80">
        <v>43.676880222841227</v>
      </c>
      <c r="E515" s="80">
        <v>1.448467966573816</v>
      </c>
      <c r="F515" s="80">
        <v>9.9721448467966578</v>
      </c>
      <c r="G515" s="81">
        <v>2.116991643454039</v>
      </c>
      <c r="H515" s="80">
        <v>43.162393162393165</v>
      </c>
      <c r="I515" s="80">
        <v>52.564102564102569</v>
      </c>
      <c r="J515" s="80">
        <v>0.91575091575091583</v>
      </c>
      <c r="K515" s="80">
        <v>11.111111111111111</v>
      </c>
      <c r="L515" s="80">
        <v>1.4652014652014651</v>
      </c>
      <c r="M515" s="82">
        <f t="shared" si="28"/>
        <v>-8.2025093445706148</v>
      </c>
      <c r="N515" s="83">
        <f t="shared" si="28"/>
        <v>8.8872223412613423</v>
      </c>
      <c r="O515" s="83">
        <f t="shared" si="28"/>
        <v>-0.53271705082290022</v>
      </c>
      <c r="P515" s="83">
        <f t="shared" si="28"/>
        <v>1.1389662643144529</v>
      </c>
      <c r="Q515" s="84">
        <f t="shared" si="28"/>
        <v>-0.6517901782525739</v>
      </c>
    </row>
    <row r="516" spans="1:17">
      <c r="A516" s="60"/>
      <c r="B516" s="60" t="s">
        <v>183</v>
      </c>
      <c r="C516" s="79">
        <v>68.272171253822634</v>
      </c>
      <c r="D516" s="80">
        <v>24.464831804281346</v>
      </c>
      <c r="E516" s="80">
        <v>1.2232415902140672</v>
      </c>
      <c r="F516" s="80">
        <v>4.1284403669724776</v>
      </c>
      <c r="G516" s="81">
        <v>5.3134556574923542</v>
      </c>
      <c r="H516" s="80">
        <v>66.511824324324323</v>
      </c>
      <c r="I516" s="80">
        <v>26.942567567567565</v>
      </c>
      <c r="J516" s="80">
        <v>0.67567567567567566</v>
      </c>
      <c r="K516" s="80">
        <v>4.3074324324324325</v>
      </c>
      <c r="L516" s="80">
        <v>4.6875</v>
      </c>
      <c r="M516" s="82">
        <f t="shared" si="28"/>
        <v>-1.7603469294983114</v>
      </c>
      <c r="N516" s="83">
        <f t="shared" si="28"/>
        <v>2.4777357632862191</v>
      </c>
      <c r="O516" s="83">
        <f t="shared" si="28"/>
        <v>-0.54756591453839154</v>
      </c>
      <c r="P516" s="83">
        <f t="shared" si="28"/>
        <v>0.17899206545995483</v>
      </c>
      <c r="Q516" s="84">
        <f t="shared" si="28"/>
        <v>-0.62595565749235416</v>
      </c>
    </row>
    <row r="517" spans="1:17">
      <c r="A517" s="60"/>
      <c r="B517" s="60" t="s">
        <v>184</v>
      </c>
      <c r="C517" s="79">
        <v>70.40320274521018</v>
      </c>
      <c r="D517" s="80">
        <v>16.557048899056333</v>
      </c>
      <c r="E517" s="80">
        <v>0.54332284815556187</v>
      </c>
      <c r="F517" s="80">
        <v>1.258221332570775</v>
      </c>
      <c r="G517" s="81">
        <v>10.780669144981413</v>
      </c>
      <c r="H517" s="80">
        <v>72.365415986949429</v>
      </c>
      <c r="I517" s="80">
        <v>17.68352365415987</v>
      </c>
      <c r="J517" s="80">
        <v>0.45676998368678629</v>
      </c>
      <c r="K517" s="80">
        <v>2.5122349102773245</v>
      </c>
      <c r="L517" s="80">
        <v>8.4828711256117462</v>
      </c>
      <c r="M517" s="82">
        <f t="shared" si="28"/>
        <v>1.9622132417392493</v>
      </c>
      <c r="N517" s="83">
        <f t="shared" si="28"/>
        <v>1.126474755103537</v>
      </c>
      <c r="O517" s="83">
        <f t="shared" si="28"/>
        <v>-8.6552864468775581E-2</v>
      </c>
      <c r="P517" s="83">
        <f t="shared" si="28"/>
        <v>1.2540135777065495</v>
      </c>
      <c r="Q517" s="84">
        <f t="shared" si="28"/>
        <v>-2.297798019369667</v>
      </c>
    </row>
    <row r="518" spans="1:17">
      <c r="A518" s="60"/>
      <c r="B518" s="60" t="s">
        <v>185</v>
      </c>
      <c r="C518" s="79">
        <v>63.734087694483733</v>
      </c>
      <c r="D518" s="80">
        <v>15.360678925035362</v>
      </c>
      <c r="E518" s="80">
        <v>0.31117397454031115</v>
      </c>
      <c r="F518" s="80">
        <v>0.65063649222065068</v>
      </c>
      <c r="G518" s="81">
        <v>18.528995756718526</v>
      </c>
      <c r="H518" s="80">
        <v>66.733769501761458</v>
      </c>
      <c r="I518" s="80">
        <v>16.985405133366886</v>
      </c>
      <c r="J518" s="80">
        <v>0.57876195269250119</v>
      </c>
      <c r="K518" s="80">
        <v>1.4594866633115249</v>
      </c>
      <c r="L518" s="80">
        <v>14.016104680422748</v>
      </c>
      <c r="M518" s="82">
        <f t="shared" si="28"/>
        <v>2.9996818072777245</v>
      </c>
      <c r="N518" s="83">
        <f t="shared" si="28"/>
        <v>1.6247262083315235</v>
      </c>
      <c r="O518" s="83">
        <f t="shared" si="28"/>
        <v>0.26758797815219004</v>
      </c>
      <c r="P518" s="83">
        <f t="shared" si="28"/>
        <v>0.8088501710908742</v>
      </c>
      <c r="Q518" s="84">
        <f t="shared" si="28"/>
        <v>-4.5128910762957783</v>
      </c>
    </row>
    <row r="519" spans="1:17">
      <c r="A519" s="60"/>
      <c r="B519" s="60" t="s">
        <v>186</v>
      </c>
      <c r="C519" s="79">
        <v>53.644592663172944</v>
      </c>
      <c r="D519" s="80">
        <v>15.269175797999047</v>
      </c>
      <c r="E519" s="80">
        <v>0.16674606955693186</v>
      </c>
      <c r="F519" s="80">
        <v>0.71462601238685086</v>
      </c>
      <c r="G519" s="81">
        <v>26.893758932825158</v>
      </c>
      <c r="H519" s="80">
        <v>58.626716604244699</v>
      </c>
      <c r="I519" s="80">
        <v>18.651685393258425</v>
      </c>
      <c r="J519" s="80">
        <v>0.37453183520599254</v>
      </c>
      <c r="K519" s="80">
        <v>1.5730337078651686</v>
      </c>
      <c r="L519" s="80">
        <v>18.551810237203494</v>
      </c>
      <c r="M519" s="82">
        <f t="shared" si="28"/>
        <v>4.9821239410717553</v>
      </c>
      <c r="N519" s="83">
        <f t="shared" si="28"/>
        <v>3.3825095952593784</v>
      </c>
      <c r="O519" s="83">
        <f t="shared" si="28"/>
        <v>0.20778576564906068</v>
      </c>
      <c r="P519" s="83">
        <f t="shared" si="28"/>
        <v>0.85840769547831774</v>
      </c>
      <c r="Q519" s="84">
        <f t="shared" si="28"/>
        <v>-8.3419486956216637</v>
      </c>
    </row>
    <row r="520" spans="1:17">
      <c r="A520" s="60"/>
      <c r="B520" s="60" t="s">
        <v>187</v>
      </c>
      <c r="C520" s="79">
        <v>49.123127511874316</v>
      </c>
      <c r="D520" s="80">
        <v>15.052977712824262</v>
      </c>
      <c r="E520" s="80">
        <v>0.36536353671903543</v>
      </c>
      <c r="F520" s="80">
        <v>0.78553160394592614</v>
      </c>
      <c r="G520" s="81">
        <v>26.671538180489584</v>
      </c>
      <c r="H520" s="80">
        <v>50.333692142088267</v>
      </c>
      <c r="I520" s="80">
        <v>18.363832077502689</v>
      </c>
      <c r="J520" s="80">
        <v>0.55974165769644779</v>
      </c>
      <c r="K520" s="80">
        <v>0.62432723358449949</v>
      </c>
      <c r="L520" s="80">
        <v>22.217438105489773</v>
      </c>
      <c r="M520" s="82">
        <f t="shared" si="28"/>
        <v>1.2105646302139519</v>
      </c>
      <c r="N520" s="83">
        <f t="shared" si="28"/>
        <v>3.310854364678427</v>
      </c>
      <c r="O520" s="83">
        <f t="shared" si="28"/>
        <v>0.19437812097741236</v>
      </c>
      <c r="P520" s="83">
        <f t="shared" si="28"/>
        <v>-0.16120437036142665</v>
      </c>
      <c r="Q520" s="84">
        <f t="shared" si="28"/>
        <v>-4.4541000749998112</v>
      </c>
    </row>
    <row r="521" spans="1:17">
      <c r="A521" s="60"/>
      <c r="B521" s="60" t="s">
        <v>188</v>
      </c>
      <c r="C521" s="79">
        <v>48.252056404230316</v>
      </c>
      <c r="D521" s="80">
        <v>15.746180963572268</v>
      </c>
      <c r="E521" s="80">
        <v>0.38190364277320799</v>
      </c>
      <c r="F521" s="80">
        <v>0.38190364277320799</v>
      </c>
      <c r="G521" s="81">
        <v>21.886016451233843</v>
      </c>
      <c r="H521" s="80">
        <v>49.370748299319729</v>
      </c>
      <c r="I521" s="80">
        <v>17.346938775510203</v>
      </c>
      <c r="J521" s="80">
        <v>0.35714285714285715</v>
      </c>
      <c r="K521" s="80">
        <v>0.69727891156462585</v>
      </c>
      <c r="L521" s="80">
        <v>19.557823129251702</v>
      </c>
      <c r="M521" s="82">
        <f t="shared" si="28"/>
        <v>1.1186918950894125</v>
      </c>
      <c r="N521" s="83">
        <f t="shared" si="28"/>
        <v>1.6007578119379353</v>
      </c>
      <c r="O521" s="83">
        <f t="shared" si="28"/>
        <v>-2.4760785630350834E-2</v>
      </c>
      <c r="P521" s="83">
        <f t="shared" si="28"/>
        <v>0.31537526879141786</v>
      </c>
      <c r="Q521" s="84">
        <f t="shared" si="28"/>
        <v>-2.3281933219821411</v>
      </c>
    </row>
    <row r="522" spans="1:17">
      <c r="A522" s="60"/>
      <c r="B522" s="60" t="s">
        <v>189</v>
      </c>
      <c r="C522" s="79">
        <v>51.168603924509441</v>
      </c>
      <c r="D522" s="80">
        <v>15.535558055243095</v>
      </c>
      <c r="E522" s="80">
        <v>0.274965629296338</v>
      </c>
      <c r="F522" s="80">
        <v>0.274965629296338</v>
      </c>
      <c r="G522" s="81">
        <v>19.897512810898636</v>
      </c>
      <c r="H522" s="80">
        <v>51.040339702760086</v>
      </c>
      <c r="I522" s="80">
        <v>18.542108987968859</v>
      </c>
      <c r="J522" s="80">
        <v>0.38216560509554143</v>
      </c>
      <c r="K522" s="80">
        <v>0.4812455767869781</v>
      </c>
      <c r="L522" s="80">
        <v>17.211606510969567</v>
      </c>
      <c r="M522" s="82">
        <f t="shared" si="28"/>
        <v>-0.12826422174935459</v>
      </c>
      <c r="N522" s="83">
        <f t="shared" si="28"/>
        <v>3.006550932725764</v>
      </c>
      <c r="O522" s="83">
        <f t="shared" si="28"/>
        <v>0.10719997579920343</v>
      </c>
      <c r="P522" s="83">
        <f t="shared" si="28"/>
        <v>0.2062799474906401</v>
      </c>
      <c r="Q522" s="84">
        <f t="shared" si="28"/>
        <v>-2.6859062999290693</v>
      </c>
    </row>
    <row r="523" spans="1:17">
      <c r="A523" s="60"/>
      <c r="B523" s="60" t="s">
        <v>190</v>
      </c>
      <c r="C523" s="79">
        <v>56.764252696456083</v>
      </c>
      <c r="D523" s="80">
        <v>17.010785824345145</v>
      </c>
      <c r="E523" s="80">
        <v>0.15408320493066258</v>
      </c>
      <c r="F523" s="80">
        <v>0.18489984591679506</v>
      </c>
      <c r="G523" s="81">
        <v>17.118644067796609</v>
      </c>
      <c r="H523" s="80">
        <v>55.367088607594937</v>
      </c>
      <c r="I523" s="80">
        <v>20.22784810126582</v>
      </c>
      <c r="J523" s="80">
        <v>0.22784810126582281</v>
      </c>
      <c r="K523" s="80">
        <v>0.22784810126582281</v>
      </c>
      <c r="L523" s="80">
        <v>14.810126582278482</v>
      </c>
      <c r="M523" s="82">
        <f t="shared" si="28"/>
        <v>-1.3971640888611461</v>
      </c>
      <c r="N523" s="83">
        <f t="shared" si="28"/>
        <v>3.2170622769206751</v>
      </c>
      <c r="O523" s="83">
        <f t="shared" si="28"/>
        <v>7.3764896335160229E-2</v>
      </c>
      <c r="P523" s="83">
        <f t="shared" si="28"/>
        <v>4.2948255349027742E-2</v>
      </c>
      <c r="Q523" s="84">
        <f t="shared" si="28"/>
        <v>-2.3085174855181272</v>
      </c>
    </row>
    <row r="524" spans="1:17">
      <c r="A524" s="60"/>
      <c r="B524" s="60" t="s">
        <v>191</v>
      </c>
      <c r="C524" s="79">
        <v>57.097232079489004</v>
      </c>
      <c r="D524" s="80">
        <v>20.156139105748757</v>
      </c>
      <c r="E524" s="80">
        <v>0.19517388218594747</v>
      </c>
      <c r="F524" s="80">
        <v>0.12420156139105749</v>
      </c>
      <c r="G524" s="81">
        <v>16.944641589779984</v>
      </c>
      <c r="H524" s="80">
        <v>58.799543304518018</v>
      </c>
      <c r="I524" s="80">
        <v>21.921383134888274</v>
      </c>
      <c r="J524" s="80">
        <v>0.24465829391616375</v>
      </c>
      <c r="K524" s="80">
        <v>0.17941608220518676</v>
      </c>
      <c r="L524" s="80">
        <v>13.831348882727124</v>
      </c>
      <c r="M524" s="82">
        <f t="shared" si="28"/>
        <v>1.702311225029014</v>
      </c>
      <c r="N524" s="83">
        <f t="shared" si="28"/>
        <v>1.7652440291395166</v>
      </c>
      <c r="O524" s="83">
        <f t="shared" si="28"/>
        <v>4.9484411730216282E-2</v>
      </c>
      <c r="P524" s="83">
        <f t="shared" si="28"/>
        <v>5.5214520814129267E-2</v>
      </c>
      <c r="Q524" s="84">
        <f t="shared" si="28"/>
        <v>-3.1132927070528602</v>
      </c>
    </row>
    <row r="525" spans="1:17">
      <c r="A525" s="60"/>
      <c r="B525" s="60" t="s">
        <v>192</v>
      </c>
      <c r="C525" s="79">
        <v>53.063325896687829</v>
      </c>
      <c r="D525" s="80">
        <v>25.965333790973055</v>
      </c>
      <c r="E525" s="80">
        <v>0.34322979234597562</v>
      </c>
      <c r="F525" s="80">
        <v>1.716148961729878E-2</v>
      </c>
      <c r="G525" s="81">
        <v>15.582632572507293</v>
      </c>
      <c r="H525" s="80">
        <v>55.603363974183452</v>
      </c>
      <c r="I525" s="80">
        <v>27.518091140230784</v>
      </c>
      <c r="J525" s="80">
        <v>0.15646391550948563</v>
      </c>
      <c r="K525" s="80">
        <v>5.8673968316057104E-2</v>
      </c>
      <c r="L525" s="80">
        <v>12.614903187952278</v>
      </c>
      <c r="M525" s="82">
        <f t="shared" si="28"/>
        <v>2.5400380774956233</v>
      </c>
      <c r="N525" s="83">
        <f t="shared" si="28"/>
        <v>1.5527573492577282</v>
      </c>
      <c r="O525" s="83">
        <f t="shared" si="28"/>
        <v>-0.18676587683648999</v>
      </c>
      <c r="P525" s="83">
        <f t="shared" si="28"/>
        <v>4.1512478698758321E-2</v>
      </c>
      <c r="Q525" s="84">
        <f t="shared" si="28"/>
        <v>-2.9677293845550157</v>
      </c>
    </row>
    <row r="526" spans="1:17">
      <c r="A526" s="60"/>
      <c r="B526" s="60" t="s">
        <v>193</v>
      </c>
      <c r="C526" s="79">
        <v>47.215883158375171</v>
      </c>
      <c r="D526" s="80">
        <v>32.040164308534912</v>
      </c>
      <c r="E526" s="80">
        <v>0.18256503879507074</v>
      </c>
      <c r="F526" s="80">
        <v>0</v>
      </c>
      <c r="G526" s="81">
        <v>13.646736649931537</v>
      </c>
      <c r="H526" s="80">
        <v>50.726162913070937</v>
      </c>
      <c r="I526" s="80">
        <v>32.919385392548939</v>
      </c>
      <c r="J526" s="80">
        <v>0.14733740265207323</v>
      </c>
      <c r="K526" s="80">
        <v>0</v>
      </c>
      <c r="L526" s="80">
        <v>11.176594401178699</v>
      </c>
      <c r="M526" s="82">
        <f t="shared" si="28"/>
        <v>3.510279754695766</v>
      </c>
      <c r="N526" s="83">
        <f t="shared" si="28"/>
        <v>0.8792210840140271</v>
      </c>
      <c r="O526" s="83">
        <f t="shared" si="28"/>
        <v>-3.5227636142997509E-2</v>
      </c>
      <c r="P526" s="83">
        <f t="shared" si="28"/>
        <v>0</v>
      </c>
      <c r="Q526" s="84">
        <f t="shared" si="28"/>
        <v>-2.4701422487528379</v>
      </c>
    </row>
    <row r="527" spans="1:17">
      <c r="A527" s="60"/>
      <c r="B527" s="60" t="s">
        <v>194</v>
      </c>
      <c r="C527" s="79">
        <v>39.311594202898554</v>
      </c>
      <c r="D527" s="80">
        <v>43.29710144927536</v>
      </c>
      <c r="E527" s="80">
        <v>0.43478260869565216</v>
      </c>
      <c r="F527" s="80">
        <v>0</v>
      </c>
      <c r="G527" s="81">
        <v>9.3840579710144922</v>
      </c>
      <c r="H527" s="80">
        <v>40.604026845637584</v>
      </c>
      <c r="I527" s="80">
        <v>42.617449664429529</v>
      </c>
      <c r="J527" s="80">
        <v>0.38719669592152817</v>
      </c>
      <c r="K527" s="80">
        <v>0</v>
      </c>
      <c r="L527" s="80">
        <v>8.9571502323180177</v>
      </c>
      <c r="M527" s="82">
        <f t="shared" si="28"/>
        <v>1.2924326427390298</v>
      </c>
      <c r="N527" s="83">
        <f t="shared" si="28"/>
        <v>-0.67965178484583078</v>
      </c>
      <c r="O527" s="83">
        <f t="shared" si="28"/>
        <v>-4.7585912774123995E-2</v>
      </c>
      <c r="P527" s="83">
        <f t="shared" si="28"/>
        <v>0</v>
      </c>
      <c r="Q527" s="84">
        <f t="shared" si="28"/>
        <v>-0.42690773869647458</v>
      </c>
    </row>
    <row r="528" spans="1:17">
      <c r="A528" s="60"/>
      <c r="B528" s="60" t="s">
        <v>195</v>
      </c>
      <c r="C528" s="79">
        <v>0</v>
      </c>
      <c r="D528" s="80">
        <v>89.85507246376811</v>
      </c>
      <c r="E528" s="80">
        <v>4.3478260869565215</v>
      </c>
      <c r="F528" s="80">
        <v>8.695652173913043</v>
      </c>
      <c r="G528" s="81">
        <v>0</v>
      </c>
      <c r="H528" s="80">
        <v>0</v>
      </c>
      <c r="I528" s="80">
        <v>84.782608695652172</v>
      </c>
      <c r="J528" s="80">
        <v>0.81521739130434778</v>
      </c>
      <c r="K528" s="80">
        <v>10.054347826086957</v>
      </c>
      <c r="L528" s="80">
        <v>0</v>
      </c>
      <c r="M528" s="82">
        <f t="shared" si="28"/>
        <v>0</v>
      </c>
      <c r="N528" s="83">
        <f t="shared" si="28"/>
        <v>-5.0724637681159379</v>
      </c>
      <c r="O528" s="83">
        <f t="shared" si="28"/>
        <v>-3.5326086956521738</v>
      </c>
      <c r="P528" s="83">
        <f t="shared" si="28"/>
        <v>1.358695652173914</v>
      </c>
      <c r="Q528" s="84">
        <f t="shared" si="28"/>
        <v>0</v>
      </c>
    </row>
    <row r="529" spans="1:17">
      <c r="A529" s="60"/>
      <c r="B529" s="60" t="s">
        <v>196</v>
      </c>
      <c r="C529" s="79">
        <v>52.392906953576414</v>
      </c>
      <c r="D529" s="80">
        <v>25.31181510261008</v>
      </c>
      <c r="E529" s="80">
        <v>0.24307631002191671</v>
      </c>
      <c r="F529" s="80">
        <v>7.9697150826857938E-2</v>
      </c>
      <c r="G529" s="81">
        <v>15.26598924088464</v>
      </c>
      <c r="H529" s="80">
        <v>53.314847491807413</v>
      </c>
      <c r="I529" s="80">
        <v>27.239007526378334</v>
      </c>
      <c r="J529" s="80">
        <v>0.22687169145449962</v>
      </c>
      <c r="K529" s="80">
        <v>0.11523641470704742</v>
      </c>
      <c r="L529" s="80">
        <v>12.751629514926716</v>
      </c>
      <c r="M529" s="82">
        <f t="shared" si="28"/>
        <v>0.92194053823099864</v>
      </c>
      <c r="N529" s="83">
        <f t="shared" si="28"/>
        <v>1.9271924237682541</v>
      </c>
      <c r="O529" s="83">
        <f t="shared" si="28"/>
        <v>-1.620461856741709E-2</v>
      </c>
      <c r="P529" s="83">
        <f t="shared" si="28"/>
        <v>3.5539263880189478E-2</v>
      </c>
      <c r="Q529" s="84">
        <f t="shared" si="28"/>
        <v>-2.5143597259579238</v>
      </c>
    </row>
    <row r="530" spans="1:17">
      <c r="A530" s="85"/>
      <c r="B530" s="85" t="s">
        <v>197</v>
      </c>
      <c r="C530" s="87">
        <v>48.160999306037475</v>
      </c>
      <c r="D530" s="88">
        <v>31.706376744544684</v>
      </c>
      <c r="E530" s="88">
        <v>0.30842778934381987</v>
      </c>
      <c r="F530" s="88">
        <v>7.7106947335954966E-3</v>
      </c>
      <c r="G530" s="89">
        <v>13.609376204796053</v>
      </c>
      <c r="H530" s="88">
        <v>49.686999563255199</v>
      </c>
      <c r="I530" s="88">
        <v>33.64390741010336</v>
      </c>
      <c r="J530" s="88">
        <v>0.21837239772892705</v>
      </c>
      <c r="K530" s="88">
        <v>2.1837239772892706E-2</v>
      </c>
      <c r="L530" s="88">
        <v>11.086038724705197</v>
      </c>
      <c r="M530" s="90">
        <f t="shared" si="28"/>
        <v>1.5260002572177243</v>
      </c>
      <c r="N530" s="91">
        <f t="shared" si="28"/>
        <v>1.9375306655586755</v>
      </c>
      <c r="O530" s="91">
        <f t="shared" si="28"/>
        <v>-9.0055391614892816E-2</v>
      </c>
      <c r="P530" s="91">
        <f t="shared" si="28"/>
        <v>1.4126545039297209E-2</v>
      </c>
      <c r="Q530" s="92">
        <f t="shared" si="28"/>
        <v>-2.5233374800908557</v>
      </c>
    </row>
    <row r="531" spans="1:17">
      <c r="A531" s="70"/>
      <c r="B531" s="70" t="s">
        <v>198</v>
      </c>
      <c r="C531" s="79">
        <v>59.476046714864538</v>
      </c>
      <c r="D531" s="80">
        <v>11.907126400254231</v>
      </c>
      <c r="E531" s="80">
        <v>0.25621673154842295</v>
      </c>
      <c r="F531" s="80">
        <v>0.71700961309287359</v>
      </c>
      <c r="G531" s="81">
        <v>19.810121553984271</v>
      </c>
      <c r="H531" s="73">
        <v>60.77079107505071</v>
      </c>
      <c r="I531" s="73">
        <v>14.598377281947261</v>
      </c>
      <c r="J531" s="73">
        <v>0.3042596348884381</v>
      </c>
      <c r="K531" s="73">
        <v>1.1987829614604464</v>
      </c>
      <c r="L531" s="73">
        <v>16.239350912778903</v>
      </c>
      <c r="M531" s="82">
        <f t="shared" si="28"/>
        <v>1.2947443601861721</v>
      </c>
      <c r="N531" s="83">
        <f t="shared" si="28"/>
        <v>2.6912508816930298</v>
      </c>
      <c r="O531" s="83">
        <f t="shared" si="28"/>
        <v>4.8042903340015153E-2</v>
      </c>
      <c r="P531" s="83">
        <f t="shared" si="28"/>
        <v>0.4817733483675728</v>
      </c>
      <c r="Q531" s="84">
        <f t="shared" si="28"/>
        <v>-3.5707706412053675</v>
      </c>
    </row>
    <row r="532" spans="1:17">
      <c r="A532" s="60"/>
      <c r="B532" s="60" t="s">
        <v>179</v>
      </c>
      <c r="C532" s="79">
        <v>0</v>
      </c>
      <c r="D532" s="80">
        <v>0</v>
      </c>
      <c r="E532" s="80">
        <v>0</v>
      </c>
      <c r="F532" s="80">
        <v>0</v>
      </c>
      <c r="G532" s="81">
        <v>0</v>
      </c>
      <c r="H532" s="80">
        <v>0</v>
      </c>
      <c r="I532" s="80">
        <v>0</v>
      </c>
      <c r="J532" s="80">
        <v>0</v>
      </c>
      <c r="K532" s="80">
        <v>0</v>
      </c>
      <c r="L532" s="80">
        <v>0</v>
      </c>
      <c r="M532" s="82">
        <f t="shared" si="28"/>
        <v>0</v>
      </c>
      <c r="N532" s="83">
        <f t="shared" si="28"/>
        <v>0</v>
      </c>
      <c r="O532" s="83">
        <f t="shared" si="28"/>
        <v>0</v>
      </c>
      <c r="P532" s="83">
        <f t="shared" si="28"/>
        <v>0</v>
      </c>
      <c r="Q532" s="84">
        <f t="shared" si="28"/>
        <v>0</v>
      </c>
    </row>
    <row r="533" spans="1:17">
      <c r="A533" s="60"/>
      <c r="B533" s="60" t="s">
        <v>180</v>
      </c>
      <c r="C533" s="79">
        <v>9.6153846153846168</v>
      </c>
      <c r="D533" s="80">
        <v>80.769230769230774</v>
      </c>
      <c r="E533" s="80">
        <v>7.6923076923076925</v>
      </c>
      <c r="F533" s="80">
        <v>23.076923076923077</v>
      </c>
      <c r="G533" s="81">
        <v>0</v>
      </c>
      <c r="H533" s="80">
        <v>1.0752688172043012</v>
      </c>
      <c r="I533" s="80">
        <v>95.6989247311828</v>
      </c>
      <c r="J533" s="80">
        <v>4.3010752688172049</v>
      </c>
      <c r="K533" s="80">
        <v>20.43010752688172</v>
      </c>
      <c r="L533" s="80">
        <v>1.0752688172043012</v>
      </c>
      <c r="M533" s="82">
        <f t="shared" si="28"/>
        <v>-8.5401157981803149</v>
      </c>
      <c r="N533" s="83">
        <f t="shared" si="28"/>
        <v>14.929693961952026</v>
      </c>
      <c r="O533" s="83">
        <f t="shared" si="28"/>
        <v>-3.3912324234904876</v>
      </c>
      <c r="P533" s="83">
        <f t="shared" si="28"/>
        <v>-2.6468155500413566</v>
      </c>
      <c r="Q533" s="84">
        <f t="shared" si="28"/>
        <v>1.0752688172043012</v>
      </c>
    </row>
    <row r="534" spans="1:17">
      <c r="A534" s="60"/>
      <c r="B534" s="60" t="s">
        <v>181</v>
      </c>
      <c r="C534" s="79">
        <v>27.991452991452991</v>
      </c>
      <c r="D534" s="80">
        <v>68.589743589743591</v>
      </c>
      <c r="E534" s="80">
        <v>2.5641025641025639</v>
      </c>
      <c r="F534" s="80">
        <v>18.162393162393162</v>
      </c>
      <c r="G534" s="81">
        <v>0.42735042735042739</v>
      </c>
      <c r="H534" s="80">
        <v>20.210526315789473</v>
      </c>
      <c r="I534" s="80">
        <v>74.94736842105263</v>
      </c>
      <c r="J534" s="80">
        <v>1.263157894736842</v>
      </c>
      <c r="K534" s="80">
        <v>33.684210526315788</v>
      </c>
      <c r="L534" s="80">
        <v>1.263157894736842</v>
      </c>
      <c r="M534" s="82">
        <f t="shared" si="28"/>
        <v>-7.7809266756635189</v>
      </c>
      <c r="N534" s="83">
        <f t="shared" si="28"/>
        <v>6.3576248313090389</v>
      </c>
      <c r="O534" s="83">
        <f t="shared" si="28"/>
        <v>-1.3009446693657218</v>
      </c>
      <c r="P534" s="83">
        <f t="shared" si="28"/>
        <v>15.521817363922626</v>
      </c>
      <c r="Q534" s="84">
        <f t="shared" si="28"/>
        <v>0.83580746738641465</v>
      </c>
    </row>
    <row r="535" spans="1:17">
      <c r="A535" s="60"/>
      <c r="B535" s="60" t="s">
        <v>182</v>
      </c>
      <c r="C535" s="79">
        <v>60.804020100502512</v>
      </c>
      <c r="D535" s="80">
        <v>33.309404163675524</v>
      </c>
      <c r="E535" s="80">
        <v>0.8614501076812634</v>
      </c>
      <c r="F535" s="80">
        <v>5.6712132089016505</v>
      </c>
      <c r="G535" s="81">
        <v>2.6561378320172291</v>
      </c>
      <c r="H535" s="80">
        <v>52.574750830564788</v>
      </c>
      <c r="I535" s="80">
        <v>42.524916943521596</v>
      </c>
      <c r="J535" s="80">
        <v>1.1627906976744187</v>
      </c>
      <c r="K535" s="80">
        <v>7.8073089700996672</v>
      </c>
      <c r="L535" s="80">
        <v>1.9102990033222591</v>
      </c>
      <c r="M535" s="82">
        <f t="shared" si="28"/>
        <v>-8.2292692699377241</v>
      </c>
      <c r="N535" s="83">
        <f t="shared" si="28"/>
        <v>9.2155127798460725</v>
      </c>
      <c r="O535" s="83">
        <f t="shared" si="28"/>
        <v>0.30134058999315527</v>
      </c>
      <c r="P535" s="83">
        <f t="shared" si="28"/>
        <v>2.1360957611980167</v>
      </c>
      <c r="Q535" s="84">
        <f t="shared" si="28"/>
        <v>-0.74583882869496998</v>
      </c>
    </row>
    <row r="536" spans="1:17">
      <c r="A536" s="60"/>
      <c r="B536" s="60" t="s">
        <v>183</v>
      </c>
      <c r="C536" s="79">
        <v>74.304932735426007</v>
      </c>
      <c r="D536" s="80">
        <v>18.071748878923767</v>
      </c>
      <c r="E536" s="80">
        <v>0.71748878923766812</v>
      </c>
      <c r="F536" s="80">
        <v>1.7488789237668161</v>
      </c>
      <c r="G536" s="81">
        <v>5.739910313901345</v>
      </c>
      <c r="H536" s="80">
        <v>72.801635991820049</v>
      </c>
      <c r="I536" s="80">
        <v>19.938650306748464</v>
      </c>
      <c r="J536" s="80">
        <v>0.66462167689161555</v>
      </c>
      <c r="K536" s="80">
        <v>2.1983640081799591</v>
      </c>
      <c r="L536" s="80">
        <v>5.4703476482617583</v>
      </c>
      <c r="M536" s="82">
        <f t="shared" si="28"/>
        <v>-1.5032967436059579</v>
      </c>
      <c r="N536" s="83">
        <f t="shared" si="28"/>
        <v>1.8669014278246969</v>
      </c>
      <c r="O536" s="83">
        <f t="shared" si="28"/>
        <v>-5.2867112346052569E-2</v>
      </c>
      <c r="P536" s="83">
        <f t="shared" si="28"/>
        <v>0.44948508441314305</v>
      </c>
      <c r="Q536" s="84">
        <f t="shared" si="28"/>
        <v>-0.26956266563958664</v>
      </c>
    </row>
    <row r="537" spans="1:17">
      <c r="A537" s="60"/>
      <c r="B537" s="60" t="s">
        <v>184</v>
      </c>
      <c r="C537" s="79">
        <v>72.715447154471548</v>
      </c>
      <c r="D537" s="80">
        <v>13.203252032520323</v>
      </c>
      <c r="E537" s="80">
        <v>0.35772357723577236</v>
      </c>
      <c r="F537" s="80">
        <v>1.1382113821138211</v>
      </c>
      <c r="G537" s="81">
        <v>11.902439024390244</v>
      </c>
      <c r="H537" s="80">
        <v>75.037707390648563</v>
      </c>
      <c r="I537" s="80">
        <v>14.215686274509803</v>
      </c>
      <c r="J537" s="80">
        <v>0.41478129713423834</v>
      </c>
      <c r="K537" s="80">
        <v>1.7345399698340875</v>
      </c>
      <c r="L537" s="80">
        <v>9.2760180995475121</v>
      </c>
      <c r="M537" s="82">
        <f t="shared" si="28"/>
        <v>2.3222602361770157</v>
      </c>
      <c r="N537" s="83">
        <f t="shared" si="28"/>
        <v>1.0124342419894798</v>
      </c>
      <c r="O537" s="83">
        <f t="shared" si="28"/>
        <v>5.7057719898465975E-2</v>
      </c>
      <c r="P537" s="83">
        <f t="shared" si="28"/>
        <v>0.59632858772026642</v>
      </c>
      <c r="Q537" s="84">
        <f t="shared" si="28"/>
        <v>-2.6264209248427317</v>
      </c>
    </row>
    <row r="538" spans="1:17">
      <c r="A538" s="60"/>
      <c r="B538" s="60" t="s">
        <v>185</v>
      </c>
      <c r="C538" s="79">
        <v>64.278736567893191</v>
      </c>
      <c r="D538" s="80">
        <v>13.350700097688051</v>
      </c>
      <c r="E538" s="80">
        <v>0.22793878215564964</v>
      </c>
      <c r="F538" s="80">
        <v>0.55356561380657765</v>
      </c>
      <c r="G538" s="81">
        <v>19.993487463366982</v>
      </c>
      <c r="H538" s="80">
        <v>68.428695904734241</v>
      </c>
      <c r="I538" s="80">
        <v>13.941330235259947</v>
      </c>
      <c r="J538" s="80">
        <v>0.49375544583212316</v>
      </c>
      <c r="K538" s="80">
        <v>1.1908219575951204</v>
      </c>
      <c r="L538" s="80">
        <v>15.422596572756317</v>
      </c>
      <c r="M538" s="82">
        <f t="shared" si="28"/>
        <v>4.1499593368410501</v>
      </c>
      <c r="N538" s="83">
        <f t="shared" si="28"/>
        <v>0.59063013757189609</v>
      </c>
      <c r="O538" s="83">
        <f t="shared" si="28"/>
        <v>0.2658166636764735</v>
      </c>
      <c r="P538" s="83">
        <f t="shared" si="28"/>
        <v>0.63725634378854279</v>
      </c>
      <c r="Q538" s="84">
        <f t="shared" si="28"/>
        <v>-4.5708908906106647</v>
      </c>
    </row>
    <row r="539" spans="1:17">
      <c r="A539" s="60"/>
      <c r="B539" s="60" t="s">
        <v>186</v>
      </c>
      <c r="C539" s="79">
        <v>54.039845047039293</v>
      </c>
      <c r="D539" s="80">
        <v>12.174875484228002</v>
      </c>
      <c r="E539" s="80">
        <v>0.13835085777531819</v>
      </c>
      <c r="F539" s="80">
        <v>0.63641394576646371</v>
      </c>
      <c r="G539" s="81">
        <v>29.275041505257331</v>
      </c>
      <c r="H539" s="80">
        <v>59.577588735699614</v>
      </c>
      <c r="I539" s="80">
        <v>15.547081255500148</v>
      </c>
      <c r="J539" s="80">
        <v>0.35200938691698441</v>
      </c>
      <c r="K539" s="80">
        <v>1.5547081255500146</v>
      </c>
      <c r="L539" s="80">
        <v>20.563215019067176</v>
      </c>
      <c r="M539" s="82">
        <f t="shared" si="28"/>
        <v>5.5377436886603206</v>
      </c>
      <c r="N539" s="83">
        <f t="shared" si="28"/>
        <v>3.3722057712721458</v>
      </c>
      <c r="O539" s="83">
        <f t="shared" si="28"/>
        <v>0.21365852914166622</v>
      </c>
      <c r="P539" s="83">
        <f t="shared" si="28"/>
        <v>0.91829417978355088</v>
      </c>
      <c r="Q539" s="84">
        <f t="shared" si="28"/>
        <v>-8.7118264861901551</v>
      </c>
    </row>
    <row r="540" spans="1:17">
      <c r="A540" s="60"/>
      <c r="B540" s="60" t="s">
        <v>187</v>
      </c>
      <c r="C540" s="79">
        <v>49.329702555509009</v>
      </c>
      <c r="D540" s="80">
        <v>11.751152073732719</v>
      </c>
      <c r="E540" s="80">
        <v>0.2932551319648094</v>
      </c>
      <c r="F540" s="80">
        <v>0.60745705906996239</v>
      </c>
      <c r="G540" s="81">
        <v>28.739002932551323</v>
      </c>
      <c r="H540" s="80">
        <v>51.833122629582803</v>
      </c>
      <c r="I540" s="80">
        <v>13.577749683944374</v>
      </c>
      <c r="J540" s="80">
        <v>0.40455120101137798</v>
      </c>
      <c r="K540" s="80">
        <v>0.63211125158027814</v>
      </c>
      <c r="L540" s="80">
        <v>24.50063211125158</v>
      </c>
      <c r="M540" s="82">
        <f t="shared" si="28"/>
        <v>2.5034200740737944</v>
      </c>
      <c r="N540" s="83">
        <f t="shared" si="28"/>
        <v>1.826597610211655</v>
      </c>
      <c r="O540" s="83">
        <f t="shared" si="28"/>
        <v>0.11129606904656858</v>
      </c>
      <c r="P540" s="83">
        <f t="shared" si="28"/>
        <v>2.4654192510315753E-2</v>
      </c>
      <c r="Q540" s="84">
        <f t="shared" si="28"/>
        <v>-4.2383708212997426</v>
      </c>
    </row>
    <row r="541" spans="1:17">
      <c r="A541" s="60"/>
      <c r="B541" s="60" t="s">
        <v>188</v>
      </c>
      <c r="C541" s="79">
        <v>50.092764378478662</v>
      </c>
      <c r="D541" s="80">
        <v>10.929330409849889</v>
      </c>
      <c r="E541" s="80">
        <v>0.28672626075223479</v>
      </c>
      <c r="F541" s="80">
        <v>0.26986001011975036</v>
      </c>
      <c r="G541" s="81">
        <v>23.241693371563503</v>
      </c>
      <c r="H541" s="80">
        <v>50.711639695847147</v>
      </c>
      <c r="I541" s="80">
        <v>13.043478260869565</v>
      </c>
      <c r="J541" s="80">
        <v>0.2924546695262234</v>
      </c>
      <c r="K541" s="80">
        <v>0.68239422889452139</v>
      </c>
      <c r="L541" s="80">
        <v>20.881263404172355</v>
      </c>
      <c r="M541" s="82">
        <f t="shared" si="28"/>
        <v>0.61887531736848445</v>
      </c>
      <c r="N541" s="83">
        <f t="shared" si="28"/>
        <v>2.1141478510196752</v>
      </c>
      <c r="O541" s="83">
        <f t="shared" si="28"/>
        <v>5.7284087739886136E-3</v>
      </c>
      <c r="P541" s="83">
        <f t="shared" si="28"/>
        <v>0.41253421877477103</v>
      </c>
      <c r="Q541" s="84">
        <f t="shared" si="28"/>
        <v>-2.3604299673911484</v>
      </c>
    </row>
    <row r="542" spans="1:17">
      <c r="A542" s="60"/>
      <c r="B542" s="60" t="s">
        <v>189</v>
      </c>
      <c r="C542" s="79">
        <v>54.056795131845846</v>
      </c>
      <c r="D542" s="80">
        <v>9.7652854245146337</v>
      </c>
      <c r="E542" s="80">
        <v>0.17386264850767894</v>
      </c>
      <c r="F542" s="80">
        <v>0.18835120254998552</v>
      </c>
      <c r="G542" s="81">
        <v>21.167777455809912</v>
      </c>
      <c r="H542" s="80">
        <v>53.811954552939234</v>
      </c>
      <c r="I542" s="80">
        <v>13.173061090070807</v>
      </c>
      <c r="J542" s="80">
        <v>0.26346122180141612</v>
      </c>
      <c r="K542" s="80">
        <v>0.42812448542730119</v>
      </c>
      <c r="L542" s="80">
        <v>18.244689609748065</v>
      </c>
      <c r="M542" s="82">
        <f t="shared" si="28"/>
        <v>-0.24484057890661148</v>
      </c>
      <c r="N542" s="83">
        <f t="shared" si="28"/>
        <v>3.4077756655561728</v>
      </c>
      <c r="O542" s="83">
        <f t="shared" si="28"/>
        <v>8.9598573293737188E-2</v>
      </c>
      <c r="P542" s="83">
        <f t="shared" si="28"/>
        <v>0.23977328287731567</v>
      </c>
      <c r="Q542" s="84">
        <f t="shared" si="28"/>
        <v>-2.923087846061847</v>
      </c>
    </row>
    <row r="543" spans="1:17">
      <c r="A543" s="60"/>
      <c r="B543" s="60" t="s">
        <v>190</v>
      </c>
      <c r="C543" s="79">
        <v>63.404726735598224</v>
      </c>
      <c r="D543" s="80">
        <v>7.5147710487444606</v>
      </c>
      <c r="E543" s="80">
        <v>0.11078286558345643</v>
      </c>
      <c r="F543" s="80">
        <v>5.5391432791728215E-2</v>
      </c>
      <c r="G543" s="81">
        <v>18.925406203840474</v>
      </c>
      <c r="H543" s="80">
        <v>60.725030084235868</v>
      </c>
      <c r="I543" s="80">
        <v>12.349578820697953</v>
      </c>
      <c r="J543" s="80">
        <v>0.15042117930204574</v>
      </c>
      <c r="K543" s="80">
        <v>0.19554753309265946</v>
      </c>
      <c r="L543" s="80">
        <v>16.140192539109506</v>
      </c>
      <c r="M543" s="82">
        <f t="shared" si="28"/>
        <v>-2.6796966513623559</v>
      </c>
      <c r="N543" s="83">
        <f t="shared" si="28"/>
        <v>4.8348077719534928</v>
      </c>
      <c r="O543" s="83">
        <f t="shared" si="28"/>
        <v>3.9638313718589308E-2</v>
      </c>
      <c r="P543" s="83">
        <f t="shared" si="28"/>
        <v>0.14015610030093123</v>
      </c>
      <c r="Q543" s="84">
        <f t="shared" si="28"/>
        <v>-2.7852136647309678</v>
      </c>
    </row>
    <row r="544" spans="1:17">
      <c r="A544" s="60"/>
      <c r="B544" s="60" t="s">
        <v>191</v>
      </c>
      <c r="C544" s="79">
        <v>66.800088948187692</v>
      </c>
      <c r="D544" s="80">
        <v>6.6933511229708698</v>
      </c>
      <c r="E544" s="80">
        <v>0</v>
      </c>
      <c r="F544" s="80">
        <v>6.6711140760506993E-2</v>
      </c>
      <c r="G544" s="81">
        <v>20.013342228152101</v>
      </c>
      <c r="H544" s="80">
        <v>69.059864225468019</v>
      </c>
      <c r="I544" s="80">
        <v>8.9282040732359604</v>
      </c>
      <c r="J544" s="80">
        <v>0.12343139271754783</v>
      </c>
      <c r="K544" s="80">
        <v>0.10285949393128986</v>
      </c>
      <c r="L544" s="80">
        <v>15.943221559349929</v>
      </c>
      <c r="M544" s="82">
        <f t="shared" si="28"/>
        <v>2.2597752772803261</v>
      </c>
      <c r="N544" s="83">
        <f t="shared" si="28"/>
        <v>2.2348529502650907</v>
      </c>
      <c r="O544" s="83">
        <f t="shared" si="28"/>
        <v>0.12343139271754783</v>
      </c>
      <c r="P544" s="83">
        <f t="shared" si="28"/>
        <v>3.6148353170782868E-2</v>
      </c>
      <c r="Q544" s="84">
        <f t="shared" si="28"/>
        <v>-4.070120668802172</v>
      </c>
    </row>
    <row r="545" spans="1:17">
      <c r="A545" s="60"/>
      <c r="B545" s="60" t="s">
        <v>192</v>
      </c>
      <c r="C545" s="79">
        <v>66.674364896073897</v>
      </c>
      <c r="D545" s="80">
        <v>7.5288683602771354</v>
      </c>
      <c r="E545" s="80">
        <v>0.18475750577367206</v>
      </c>
      <c r="F545" s="80">
        <v>2.3094688221709007E-2</v>
      </c>
      <c r="G545" s="81">
        <v>19.422632794457275</v>
      </c>
      <c r="H545" s="80">
        <v>70.342612419700217</v>
      </c>
      <c r="I545" s="80">
        <v>8.5920770877944328</v>
      </c>
      <c r="J545" s="80">
        <v>5.353319057815846E-2</v>
      </c>
      <c r="K545" s="80">
        <v>0</v>
      </c>
      <c r="L545" s="80">
        <v>16.086723768736615</v>
      </c>
      <c r="M545" s="82">
        <f t="shared" si="28"/>
        <v>3.6682475236263201</v>
      </c>
      <c r="N545" s="83">
        <f t="shared" si="28"/>
        <v>1.0632087275172974</v>
      </c>
      <c r="O545" s="83">
        <f t="shared" si="28"/>
        <v>-0.13122431519551359</v>
      </c>
      <c r="P545" s="83">
        <f t="shared" si="28"/>
        <v>-2.3094688221709007E-2</v>
      </c>
      <c r="Q545" s="84">
        <f t="shared" si="28"/>
        <v>-3.3359090257206603</v>
      </c>
    </row>
    <row r="546" spans="1:17">
      <c r="A546" s="60"/>
      <c r="B546" s="60" t="s">
        <v>193</v>
      </c>
      <c r="C546" s="79">
        <v>62.716955941255002</v>
      </c>
      <c r="D546" s="80">
        <v>9.5126835781041397</v>
      </c>
      <c r="E546" s="80">
        <v>3.3377837116154871E-2</v>
      </c>
      <c r="F546" s="80">
        <v>0</v>
      </c>
      <c r="G546" s="81">
        <v>18.858477970627504</v>
      </c>
      <c r="H546" s="80">
        <v>68.645405746763501</v>
      </c>
      <c r="I546" s="80">
        <v>9.6621408272813394</v>
      </c>
      <c r="J546" s="80">
        <v>9.4726870855699405E-2</v>
      </c>
      <c r="K546" s="80">
        <v>0</v>
      </c>
      <c r="L546" s="80">
        <v>15.061572466056205</v>
      </c>
      <c r="M546" s="82">
        <f t="shared" si="28"/>
        <v>5.9284498055084995</v>
      </c>
      <c r="N546" s="83">
        <f t="shared" si="28"/>
        <v>0.14945724917719971</v>
      </c>
      <c r="O546" s="83">
        <f t="shared" si="28"/>
        <v>6.1349033739544534E-2</v>
      </c>
      <c r="P546" s="83">
        <f t="shared" si="28"/>
        <v>0</v>
      </c>
      <c r="Q546" s="84">
        <f t="shared" si="28"/>
        <v>-3.7969055045712992</v>
      </c>
    </row>
    <row r="547" spans="1:17">
      <c r="A547" s="60"/>
      <c r="B547" s="60" t="s">
        <v>194</v>
      </c>
      <c r="C547" s="79">
        <v>57.050452781371284</v>
      </c>
      <c r="D547" s="80">
        <v>16.752910737386806</v>
      </c>
      <c r="E547" s="80">
        <v>6.4683053040103494E-2</v>
      </c>
      <c r="F547" s="80">
        <v>0</v>
      </c>
      <c r="G547" s="81">
        <v>14.683053040103495</v>
      </c>
      <c r="H547" s="80">
        <v>58.897355445988339</v>
      </c>
      <c r="I547" s="80">
        <v>15.598386373823397</v>
      </c>
      <c r="J547" s="80">
        <v>8.964589870013448E-2</v>
      </c>
      <c r="K547" s="80">
        <v>0</v>
      </c>
      <c r="L547" s="80">
        <v>14.208874943971313</v>
      </c>
      <c r="M547" s="82">
        <f t="shared" si="28"/>
        <v>1.8469026646170548</v>
      </c>
      <c r="N547" s="83">
        <f t="shared" si="28"/>
        <v>-1.154524363563409</v>
      </c>
      <c r="O547" s="83">
        <f t="shared" si="28"/>
        <v>2.4962845660030986E-2</v>
      </c>
      <c r="P547" s="83">
        <f t="shared" si="28"/>
        <v>0</v>
      </c>
      <c r="Q547" s="84">
        <f t="shared" si="28"/>
        <v>-0.47417809613218154</v>
      </c>
    </row>
    <row r="548" spans="1:17">
      <c r="A548" s="60"/>
      <c r="B548" s="60" t="s">
        <v>195</v>
      </c>
      <c r="C548" s="79">
        <v>0</v>
      </c>
      <c r="D548" s="80">
        <v>87.272727272727266</v>
      </c>
      <c r="E548" s="80">
        <v>5.4545454545454541</v>
      </c>
      <c r="F548" s="80">
        <v>10.909090909090908</v>
      </c>
      <c r="G548" s="81">
        <v>0</v>
      </c>
      <c r="H548" s="80">
        <v>0</v>
      </c>
      <c r="I548" s="80">
        <v>84.701492537313428</v>
      </c>
      <c r="J548" s="80">
        <v>1.1194029850746268</v>
      </c>
      <c r="K548" s="80">
        <v>11.567164179104477</v>
      </c>
      <c r="L548" s="80">
        <v>0</v>
      </c>
      <c r="M548" s="82">
        <f t="shared" si="28"/>
        <v>0</v>
      </c>
      <c r="N548" s="83">
        <f t="shared" si="28"/>
        <v>-2.5712347354138387</v>
      </c>
      <c r="O548" s="83">
        <f t="shared" si="28"/>
        <v>-4.3351424694708278</v>
      </c>
      <c r="P548" s="83">
        <f t="shared" si="28"/>
        <v>0.65807327001356875</v>
      </c>
      <c r="Q548" s="84">
        <f t="shared" si="28"/>
        <v>0</v>
      </c>
    </row>
    <row r="549" spans="1:17">
      <c r="A549" s="60"/>
      <c r="B549" s="60" t="s">
        <v>196</v>
      </c>
      <c r="C549" s="79">
        <v>64.338568006388073</v>
      </c>
      <c r="D549" s="80">
        <v>8.4003194037796121</v>
      </c>
      <c r="E549" s="80">
        <v>8.5174341229704548E-2</v>
      </c>
      <c r="F549" s="80">
        <v>3.7263774287995738E-2</v>
      </c>
      <c r="G549" s="81">
        <v>18.940644130955551</v>
      </c>
      <c r="H549" s="80">
        <v>65.445913869108168</v>
      </c>
      <c r="I549" s="80">
        <v>10.802693406966043</v>
      </c>
      <c r="J549" s="80">
        <v>0.11141791406287846</v>
      </c>
      <c r="K549" s="80">
        <v>8.719662839703532E-2</v>
      </c>
      <c r="L549" s="80">
        <v>15.709925882865864</v>
      </c>
      <c r="M549" s="82">
        <f t="shared" si="28"/>
        <v>1.1073458627200949</v>
      </c>
      <c r="N549" s="83">
        <f t="shared" si="28"/>
        <v>2.4023740031864307</v>
      </c>
      <c r="O549" s="83">
        <f t="shared" si="28"/>
        <v>2.6243572833173912E-2</v>
      </c>
      <c r="P549" s="83">
        <f t="shared" si="28"/>
        <v>4.9932854109039582E-2</v>
      </c>
      <c r="Q549" s="84">
        <f t="shared" si="28"/>
        <v>-3.230718248089687</v>
      </c>
    </row>
    <row r="550" spans="1:17">
      <c r="A550" s="60"/>
      <c r="B550" s="60" t="s">
        <v>197</v>
      </c>
      <c r="C550" s="79">
        <v>63.660955816050489</v>
      </c>
      <c r="D550" s="80">
        <v>9.8061316501352565</v>
      </c>
      <c r="E550" s="80">
        <v>0.1127141568981064</v>
      </c>
      <c r="F550" s="80">
        <v>1.1271415689810639E-2</v>
      </c>
      <c r="G550" s="81">
        <v>18.406221821460775</v>
      </c>
      <c r="H550" s="80">
        <v>66.958616159404428</v>
      </c>
      <c r="I550" s="80">
        <v>10.674403328224217</v>
      </c>
      <c r="J550" s="80">
        <v>7.6636741843661038E-2</v>
      </c>
      <c r="K550" s="80">
        <v>0</v>
      </c>
      <c r="L550" s="80">
        <v>15.27260783884388</v>
      </c>
      <c r="M550" s="82">
        <f t="shared" si="28"/>
        <v>3.2976603433539395</v>
      </c>
      <c r="N550" s="83">
        <f t="shared" si="28"/>
        <v>0.868271678088961</v>
      </c>
      <c r="O550" s="83">
        <f t="shared" si="28"/>
        <v>-3.6077415054445366E-2</v>
      </c>
      <c r="P550" s="83">
        <f t="shared" si="28"/>
        <v>-1.1271415689810639E-2</v>
      </c>
      <c r="Q550" s="84">
        <f t="shared" si="28"/>
        <v>-3.1336139826168949</v>
      </c>
    </row>
    <row r="551" spans="1:17">
      <c r="A551" s="70" t="s">
        <v>174</v>
      </c>
      <c r="B551" s="96" t="s">
        <v>199</v>
      </c>
      <c r="C551" s="72">
        <v>26.55381721809011</v>
      </c>
      <c r="D551" s="73">
        <v>64.221595280841242</v>
      </c>
      <c r="E551" s="73">
        <v>1.0344532786184493</v>
      </c>
      <c r="F551" s="73">
        <v>3.7787466871847482</v>
      </c>
      <c r="G551" s="74">
        <v>6.3178592801573048</v>
      </c>
      <c r="H551" s="73">
        <v>26.522262334536702</v>
      </c>
      <c r="I551" s="73">
        <v>65.50340954673085</v>
      </c>
      <c r="J551" s="73">
        <v>0.79422382671480141</v>
      </c>
      <c r="K551" s="73">
        <v>2.9041315683914961</v>
      </c>
      <c r="L551" s="73">
        <v>5.0942639390292817</v>
      </c>
      <c r="M551" s="75">
        <f t="shared" si="28"/>
        <v>-3.1554883553408075E-2</v>
      </c>
      <c r="N551" s="76">
        <f t="shared" si="28"/>
        <v>1.2818142658896079</v>
      </c>
      <c r="O551" s="76">
        <f t="shared" si="28"/>
        <v>-0.24022945190364786</v>
      </c>
      <c r="P551" s="76">
        <f t="shared" si="28"/>
        <v>-0.87461511879325204</v>
      </c>
      <c r="Q551" s="77">
        <f t="shared" si="28"/>
        <v>-1.2235953411280232</v>
      </c>
    </row>
    <row r="552" spans="1:17">
      <c r="A552" s="60"/>
      <c r="B552" s="97" t="s">
        <v>179</v>
      </c>
      <c r="C552" s="79">
        <v>0</v>
      </c>
      <c r="D552" s="80">
        <v>0</v>
      </c>
      <c r="E552" s="80">
        <v>0</v>
      </c>
      <c r="F552" s="80">
        <v>0</v>
      </c>
      <c r="G552" s="81">
        <v>0</v>
      </c>
      <c r="H552" s="80">
        <v>0</v>
      </c>
      <c r="I552" s="80">
        <v>0</v>
      </c>
      <c r="J552" s="80">
        <v>0</v>
      </c>
      <c r="K552" s="80">
        <v>0</v>
      </c>
      <c r="L552" s="80">
        <v>0</v>
      </c>
      <c r="M552" s="82">
        <f t="shared" si="28"/>
        <v>0</v>
      </c>
      <c r="N552" s="83">
        <f t="shared" si="28"/>
        <v>0</v>
      </c>
      <c r="O552" s="83">
        <f t="shared" si="28"/>
        <v>0</v>
      </c>
      <c r="P552" s="83">
        <f t="shared" si="28"/>
        <v>0</v>
      </c>
      <c r="Q552" s="84">
        <f t="shared" si="28"/>
        <v>0</v>
      </c>
    </row>
    <row r="553" spans="1:17">
      <c r="A553" s="60"/>
      <c r="B553" s="97" t="s">
        <v>180</v>
      </c>
      <c r="C553" s="79">
        <v>0</v>
      </c>
      <c r="D553" s="80">
        <v>95.348837209302332</v>
      </c>
      <c r="E553" s="80">
        <v>2.3255813953488373</v>
      </c>
      <c r="F553" s="80">
        <v>48.837209302325576</v>
      </c>
      <c r="G553" s="81">
        <v>0</v>
      </c>
      <c r="H553" s="80">
        <v>0</v>
      </c>
      <c r="I553" s="80">
        <v>98.734177215189874</v>
      </c>
      <c r="J553" s="80">
        <v>10.126582278481013</v>
      </c>
      <c r="K553" s="80">
        <v>37.974683544303801</v>
      </c>
      <c r="L553" s="80">
        <v>0</v>
      </c>
      <c r="M553" s="82">
        <f t="shared" si="28"/>
        <v>0</v>
      </c>
      <c r="N553" s="83">
        <f t="shared" si="28"/>
        <v>3.3853400058875422</v>
      </c>
      <c r="O553" s="83">
        <f t="shared" si="28"/>
        <v>7.8010008831321755</v>
      </c>
      <c r="P553" s="83">
        <f t="shared" si="28"/>
        <v>-10.862525758021775</v>
      </c>
      <c r="Q553" s="84">
        <f t="shared" si="28"/>
        <v>0</v>
      </c>
    </row>
    <row r="554" spans="1:17">
      <c r="A554" s="60"/>
      <c r="B554" s="97" t="s">
        <v>181</v>
      </c>
      <c r="C554" s="79">
        <v>6.091370558375635</v>
      </c>
      <c r="D554" s="80">
        <v>92.131979695431482</v>
      </c>
      <c r="E554" s="80">
        <v>1.5228426395939088</v>
      </c>
      <c r="F554" s="80">
        <v>46.700507614213201</v>
      </c>
      <c r="G554" s="81">
        <v>0</v>
      </c>
      <c r="H554" s="80">
        <v>4.9853372434017595</v>
      </c>
      <c r="I554" s="80">
        <v>92.961876832844567</v>
      </c>
      <c r="J554" s="80">
        <v>2.3460410557184752</v>
      </c>
      <c r="K554" s="80">
        <v>26.099706744868033</v>
      </c>
      <c r="L554" s="80">
        <v>0</v>
      </c>
      <c r="M554" s="82">
        <f t="shared" si="28"/>
        <v>-1.1060333149738755</v>
      </c>
      <c r="N554" s="83">
        <f t="shared" si="28"/>
        <v>0.82989713741308435</v>
      </c>
      <c r="O554" s="83">
        <f t="shared" si="28"/>
        <v>0.82319841612456646</v>
      </c>
      <c r="P554" s="83">
        <f t="shared" si="28"/>
        <v>-20.600800869345168</v>
      </c>
      <c r="Q554" s="84">
        <f t="shared" si="28"/>
        <v>0</v>
      </c>
    </row>
    <row r="555" spans="1:17">
      <c r="A555" s="60"/>
      <c r="B555" s="98" t="s">
        <v>182</v>
      </c>
      <c r="C555" s="99">
        <v>18.656716417910449</v>
      </c>
      <c r="D555" s="100">
        <v>79.601990049751251</v>
      </c>
      <c r="E555" s="100">
        <v>3.4825870646766171</v>
      </c>
      <c r="F555" s="100">
        <v>24.875621890547265</v>
      </c>
      <c r="G555" s="101">
        <v>0.24875621890547264</v>
      </c>
      <c r="H555" s="100">
        <v>17.050691244239633</v>
      </c>
      <c r="I555" s="100">
        <v>80.414746543778804</v>
      </c>
      <c r="J555" s="100">
        <v>0.2304147465437788</v>
      </c>
      <c r="K555" s="100">
        <v>20.276497695852534</v>
      </c>
      <c r="L555" s="100">
        <v>0.2304147465437788</v>
      </c>
      <c r="M555" s="102">
        <f t="shared" si="28"/>
        <v>-1.6060251736708153</v>
      </c>
      <c r="N555" s="103">
        <f t="shared" si="28"/>
        <v>0.81275649402755334</v>
      </c>
      <c r="O555" s="103">
        <f t="shared" si="28"/>
        <v>-3.2521723181328381</v>
      </c>
      <c r="P555" s="103">
        <f t="shared" si="28"/>
        <v>-4.5991241946947312</v>
      </c>
      <c r="Q555" s="104">
        <f t="shared" si="28"/>
        <v>-1.8341472361693839E-2</v>
      </c>
    </row>
    <row r="556" spans="1:17">
      <c r="A556" s="60"/>
      <c r="B556" s="98" t="s">
        <v>183</v>
      </c>
      <c r="C556" s="99">
        <v>33.419689119170989</v>
      </c>
      <c r="D556" s="100">
        <v>61.398963730569946</v>
      </c>
      <c r="E556" s="100">
        <v>4.1450777202072544</v>
      </c>
      <c r="F556" s="100">
        <v>17.875647668393782</v>
      </c>
      <c r="G556" s="101">
        <v>2.849740932642487</v>
      </c>
      <c r="H556" s="100">
        <v>36.650485436893206</v>
      </c>
      <c r="I556" s="100">
        <v>60.194174757281552</v>
      </c>
      <c r="J556" s="100">
        <v>0.72815533980582525</v>
      </c>
      <c r="K556" s="100">
        <v>14.320388349514563</v>
      </c>
      <c r="L556" s="100">
        <v>0.97087378640776689</v>
      </c>
      <c r="M556" s="102">
        <f t="shared" si="28"/>
        <v>3.2307963177222163</v>
      </c>
      <c r="N556" s="103">
        <f t="shared" si="28"/>
        <v>-1.2047889732883945</v>
      </c>
      <c r="O556" s="103">
        <f t="shared" si="28"/>
        <v>-3.416922380401429</v>
      </c>
      <c r="P556" s="103">
        <f t="shared" si="28"/>
        <v>-3.5552593188792194</v>
      </c>
      <c r="Q556" s="104">
        <f t="shared" si="28"/>
        <v>-1.87886714623472</v>
      </c>
    </row>
    <row r="557" spans="1:17">
      <c r="A557" s="60"/>
      <c r="B557" s="98" t="s">
        <v>184</v>
      </c>
      <c r="C557" s="99">
        <v>53.554502369668242</v>
      </c>
      <c r="D557" s="100">
        <v>40.995260663507111</v>
      </c>
      <c r="E557" s="100">
        <v>1.8957345971563981</v>
      </c>
      <c r="F557" s="100">
        <v>2.1327014218009479</v>
      </c>
      <c r="G557" s="101">
        <v>2.6066350710900474</v>
      </c>
      <c r="H557" s="100">
        <v>55.205811138014525</v>
      </c>
      <c r="I557" s="100">
        <v>39.951573849878933</v>
      </c>
      <c r="J557" s="100">
        <v>0.72639225181598066</v>
      </c>
      <c r="K557" s="100">
        <v>7.5060532687651342</v>
      </c>
      <c r="L557" s="100">
        <v>3.3898305084745761</v>
      </c>
      <c r="M557" s="102">
        <f t="shared" si="28"/>
        <v>1.6513087683462828</v>
      </c>
      <c r="N557" s="103">
        <f t="shared" si="28"/>
        <v>-1.0436868136281774</v>
      </c>
      <c r="O557" s="103">
        <f t="shared" si="28"/>
        <v>-1.1693423453404175</v>
      </c>
      <c r="P557" s="103">
        <f t="shared" si="28"/>
        <v>5.3733518469641863</v>
      </c>
      <c r="Q557" s="104">
        <f t="shared" si="28"/>
        <v>0.78319543738452868</v>
      </c>
    </row>
    <row r="558" spans="1:17">
      <c r="A558" s="60"/>
      <c r="B558" s="98" t="s">
        <v>185</v>
      </c>
      <c r="C558" s="99">
        <v>60.129310344827594</v>
      </c>
      <c r="D558" s="100">
        <v>28.663793103448278</v>
      </c>
      <c r="E558" s="100">
        <v>0.86206896551724133</v>
      </c>
      <c r="F558" s="100">
        <v>1.2931034482758621</v>
      </c>
      <c r="G558" s="101">
        <v>8.8362068965517242</v>
      </c>
      <c r="H558" s="100">
        <v>55.743879472693038</v>
      </c>
      <c r="I558" s="100">
        <v>36.72316384180791</v>
      </c>
      <c r="J558" s="100">
        <v>1.1299435028248588</v>
      </c>
      <c r="K558" s="100">
        <v>3.2015065913370999</v>
      </c>
      <c r="L558" s="100">
        <v>4.8964218455743875</v>
      </c>
      <c r="M558" s="102">
        <f t="shared" si="28"/>
        <v>-4.3854308721345561</v>
      </c>
      <c r="N558" s="103">
        <f t="shared" si="28"/>
        <v>8.0593707383596325</v>
      </c>
      <c r="O558" s="103">
        <f t="shared" si="28"/>
        <v>0.26787453730761746</v>
      </c>
      <c r="P558" s="103">
        <f t="shared" si="28"/>
        <v>1.9084031430612378</v>
      </c>
      <c r="Q558" s="104">
        <f t="shared" si="28"/>
        <v>-3.9397850509773367</v>
      </c>
    </row>
    <row r="559" spans="1:17">
      <c r="A559" s="60"/>
      <c r="B559" s="97" t="s">
        <v>186</v>
      </c>
      <c r="C559" s="79">
        <v>51.198630136986303</v>
      </c>
      <c r="D559" s="80">
        <v>34.417808219178085</v>
      </c>
      <c r="E559" s="80">
        <v>0.34246575342465752</v>
      </c>
      <c r="F559" s="80">
        <v>1.1986301369863013</v>
      </c>
      <c r="G559" s="81">
        <v>12.157534246575343</v>
      </c>
      <c r="H559" s="80">
        <v>53.187919463087255</v>
      </c>
      <c r="I559" s="80">
        <v>36.409395973154361</v>
      </c>
      <c r="J559" s="80">
        <v>0.50335570469798652</v>
      </c>
      <c r="K559" s="80">
        <v>1.6778523489932886</v>
      </c>
      <c r="L559" s="80">
        <v>7.0469798657718119</v>
      </c>
      <c r="M559" s="82">
        <f t="shared" si="28"/>
        <v>1.9892893261009519</v>
      </c>
      <c r="N559" s="83">
        <f t="shared" si="28"/>
        <v>1.9915877539762761</v>
      </c>
      <c r="O559" s="83">
        <f t="shared" si="28"/>
        <v>0.160889951273329</v>
      </c>
      <c r="P559" s="83">
        <f t="shared" si="28"/>
        <v>0.47922221200698734</v>
      </c>
      <c r="Q559" s="84">
        <f t="shared" si="28"/>
        <v>-5.1105543808035314</v>
      </c>
    </row>
    <row r="560" spans="1:17">
      <c r="A560" s="60"/>
      <c r="B560" s="97" t="s">
        <v>187</v>
      </c>
      <c r="C560" s="79">
        <v>47.714285714285715</v>
      </c>
      <c r="D560" s="80">
        <v>37.571428571428569</v>
      </c>
      <c r="E560" s="80">
        <v>0.85714285714285721</v>
      </c>
      <c r="F560" s="80">
        <v>2</v>
      </c>
      <c r="G560" s="81">
        <v>12.571428571428573</v>
      </c>
      <c r="H560" s="80">
        <v>41.739130434782609</v>
      </c>
      <c r="I560" s="80">
        <v>45.79710144927536</v>
      </c>
      <c r="J560" s="80">
        <v>1.4492753623188406</v>
      </c>
      <c r="K560" s="80">
        <v>0.57971014492753625</v>
      </c>
      <c r="L560" s="80">
        <v>9.1304347826086953</v>
      </c>
      <c r="M560" s="82">
        <f t="shared" si="28"/>
        <v>-5.975155279503106</v>
      </c>
      <c r="N560" s="83">
        <f t="shared" si="28"/>
        <v>8.2256728778467902</v>
      </c>
      <c r="O560" s="83">
        <f t="shared" si="28"/>
        <v>0.59213250517598337</v>
      </c>
      <c r="P560" s="83">
        <f t="shared" si="28"/>
        <v>-1.4202898550724639</v>
      </c>
      <c r="Q560" s="84">
        <f t="shared" si="28"/>
        <v>-3.4409937888198776</v>
      </c>
    </row>
    <row r="561" spans="1:17">
      <c r="A561" s="60"/>
      <c r="B561" s="97" t="s">
        <v>188</v>
      </c>
      <c r="C561" s="79">
        <v>35.836177474402731</v>
      </c>
      <c r="D561" s="80">
        <v>48.236632536973836</v>
      </c>
      <c r="E561" s="80">
        <v>1.0238907849829351</v>
      </c>
      <c r="F561" s="80">
        <v>1.1376564277588168</v>
      </c>
      <c r="G561" s="81">
        <v>12.741751990898747</v>
      </c>
      <c r="H561" s="80">
        <v>40.213049267643143</v>
      </c>
      <c r="I561" s="80">
        <v>46.737683089214386</v>
      </c>
      <c r="J561" s="80">
        <v>0.79893475366178435</v>
      </c>
      <c r="K561" s="80">
        <v>0.79893475366178435</v>
      </c>
      <c r="L561" s="80">
        <v>10.51930758988016</v>
      </c>
      <c r="M561" s="82">
        <f t="shared" si="28"/>
        <v>4.3768717932404115</v>
      </c>
      <c r="N561" s="83">
        <f t="shared" si="28"/>
        <v>-1.4989494477594505</v>
      </c>
      <c r="O561" s="83">
        <f t="shared" si="28"/>
        <v>-0.22495603132115072</v>
      </c>
      <c r="P561" s="83">
        <f t="shared" si="28"/>
        <v>-0.33872167409703247</v>
      </c>
      <c r="Q561" s="84">
        <f t="shared" si="28"/>
        <v>-2.2224444010185866</v>
      </c>
    </row>
    <row r="562" spans="1:17">
      <c r="A562" s="60"/>
      <c r="B562" s="97" t="s">
        <v>189</v>
      </c>
      <c r="C562" s="79">
        <v>33.030027297543221</v>
      </c>
      <c r="D562" s="80">
        <v>51.774340309372157</v>
      </c>
      <c r="E562" s="80">
        <v>0.90991810737033663</v>
      </c>
      <c r="F562" s="80">
        <v>0.81892629663330307</v>
      </c>
      <c r="G562" s="81">
        <v>11.91992720655141</v>
      </c>
      <c r="H562" s="80">
        <v>34.072580645161288</v>
      </c>
      <c r="I562" s="80">
        <v>51.411290322580648</v>
      </c>
      <c r="J562" s="80">
        <v>1.1088709677419355</v>
      </c>
      <c r="K562" s="80">
        <v>0.80645161290322576</v>
      </c>
      <c r="L562" s="80">
        <v>10.887096774193548</v>
      </c>
      <c r="M562" s="82">
        <f t="shared" ref="M562:Q570" si="29">H562-C562</f>
        <v>1.0425533476180675</v>
      </c>
      <c r="N562" s="83">
        <f t="shared" si="29"/>
        <v>-0.36304998679150913</v>
      </c>
      <c r="O562" s="83">
        <f t="shared" si="29"/>
        <v>0.19895286037159887</v>
      </c>
      <c r="P562" s="83">
        <f t="shared" si="29"/>
        <v>-1.2474683730077318E-2</v>
      </c>
      <c r="Q562" s="84">
        <f t="shared" si="29"/>
        <v>-1.0328304323578621</v>
      </c>
    </row>
    <row r="563" spans="1:17">
      <c r="A563" s="60"/>
      <c r="B563" s="97" t="s">
        <v>190</v>
      </c>
      <c r="C563" s="79">
        <v>23.277467411545626</v>
      </c>
      <c r="D563" s="80">
        <v>64.897579143389194</v>
      </c>
      <c r="E563" s="80">
        <v>0.37243947858472998</v>
      </c>
      <c r="F563" s="80">
        <v>0.83798882681564246</v>
      </c>
      <c r="G563" s="81">
        <v>8.0074487895716953</v>
      </c>
      <c r="H563" s="80">
        <v>26.916932907348247</v>
      </c>
      <c r="I563" s="80">
        <v>62.060702875399365</v>
      </c>
      <c r="J563" s="80">
        <v>0.63897763578274758</v>
      </c>
      <c r="K563" s="80">
        <v>0.39936102236421722</v>
      </c>
      <c r="L563" s="80">
        <v>7.7476038338658144</v>
      </c>
      <c r="M563" s="82">
        <f t="shared" si="29"/>
        <v>3.6394654958026216</v>
      </c>
      <c r="N563" s="83">
        <f t="shared" si="29"/>
        <v>-2.8368762679898296</v>
      </c>
      <c r="O563" s="83">
        <f t="shared" si="29"/>
        <v>0.2665381571980176</v>
      </c>
      <c r="P563" s="83">
        <f t="shared" si="29"/>
        <v>-0.43862780445142524</v>
      </c>
      <c r="Q563" s="84">
        <f t="shared" si="29"/>
        <v>-0.25984495570588084</v>
      </c>
    </row>
    <row r="564" spans="1:17">
      <c r="A564" s="60"/>
      <c r="B564" s="97" t="s">
        <v>191</v>
      </c>
      <c r="C564" s="79">
        <v>18.788410886742756</v>
      </c>
      <c r="D564" s="80">
        <v>73.309920983318705</v>
      </c>
      <c r="E564" s="80">
        <v>0.96575943810359965</v>
      </c>
      <c r="F564" s="80">
        <v>0.35118525021949076</v>
      </c>
      <c r="G564" s="81">
        <v>4.8287971905179985</v>
      </c>
      <c r="H564" s="80">
        <v>19.527559055118111</v>
      </c>
      <c r="I564" s="80">
        <v>71.653543307086608</v>
      </c>
      <c r="J564" s="80">
        <v>0.70866141732283461</v>
      </c>
      <c r="K564" s="80">
        <v>0.47244094488188976</v>
      </c>
      <c r="L564" s="80">
        <v>5.7480314960629917</v>
      </c>
      <c r="M564" s="82">
        <f t="shared" si="29"/>
        <v>0.73914816837535469</v>
      </c>
      <c r="N564" s="83">
        <f t="shared" si="29"/>
        <v>-1.656377676232097</v>
      </c>
      <c r="O564" s="83">
        <f t="shared" si="29"/>
        <v>-0.25709802078076505</v>
      </c>
      <c r="P564" s="83">
        <f t="shared" si="29"/>
        <v>0.12125569466239899</v>
      </c>
      <c r="Q564" s="84">
        <f t="shared" si="29"/>
        <v>0.91923430554499319</v>
      </c>
    </row>
    <row r="565" spans="1:17">
      <c r="A565" s="60"/>
      <c r="B565" s="97" t="s">
        <v>192</v>
      </c>
      <c r="C565" s="79">
        <v>13.694054776219106</v>
      </c>
      <c r="D565" s="80">
        <v>79.291917167668672</v>
      </c>
      <c r="E565" s="80">
        <v>0.80160320641282556</v>
      </c>
      <c r="F565" s="80">
        <v>0</v>
      </c>
      <c r="G565" s="81">
        <v>4.4756179024716101</v>
      </c>
      <c r="H565" s="80">
        <v>15.613652868554828</v>
      </c>
      <c r="I565" s="80">
        <v>78.86710239651417</v>
      </c>
      <c r="J565" s="80">
        <v>0.4357298474945534</v>
      </c>
      <c r="K565" s="80">
        <v>0.2178649237472767</v>
      </c>
      <c r="L565" s="80">
        <v>3.1953522149600579</v>
      </c>
      <c r="M565" s="82">
        <f t="shared" si="29"/>
        <v>1.9195980923357219</v>
      </c>
      <c r="N565" s="83">
        <f t="shared" si="29"/>
        <v>-0.42481477115450161</v>
      </c>
      <c r="O565" s="83">
        <f t="shared" si="29"/>
        <v>-0.36587335891827216</v>
      </c>
      <c r="P565" s="83">
        <f t="shared" si="29"/>
        <v>0.2178649237472767</v>
      </c>
      <c r="Q565" s="84">
        <f t="shared" si="29"/>
        <v>-1.2802656875115521</v>
      </c>
    </row>
    <row r="566" spans="1:17">
      <c r="A566" s="60"/>
      <c r="B566" s="97" t="s">
        <v>193</v>
      </c>
      <c r="C566" s="79">
        <v>13.708513708513708</v>
      </c>
      <c r="D566" s="80">
        <v>80.735930735930737</v>
      </c>
      <c r="E566" s="80">
        <v>0.50505050505050508</v>
      </c>
      <c r="F566" s="80">
        <v>0</v>
      </c>
      <c r="G566" s="81">
        <v>2.3809523809523809</v>
      </c>
      <c r="H566" s="80">
        <v>14.898989898989898</v>
      </c>
      <c r="I566" s="80">
        <v>79.419191919191917</v>
      </c>
      <c r="J566" s="80">
        <v>0.25252525252525254</v>
      </c>
      <c r="K566" s="80">
        <v>0</v>
      </c>
      <c r="L566" s="80">
        <v>3.4090909090909087</v>
      </c>
      <c r="M566" s="82">
        <f t="shared" si="29"/>
        <v>1.1904761904761898</v>
      </c>
      <c r="N566" s="83">
        <f t="shared" si="29"/>
        <v>-1.3167388167388197</v>
      </c>
      <c r="O566" s="83">
        <f t="shared" si="29"/>
        <v>-0.25252525252525254</v>
      </c>
      <c r="P566" s="83">
        <f t="shared" si="29"/>
        <v>0</v>
      </c>
      <c r="Q566" s="84">
        <f t="shared" si="29"/>
        <v>1.0281385281385278</v>
      </c>
    </row>
    <row r="567" spans="1:17">
      <c r="A567" s="60"/>
      <c r="B567" s="97" t="s">
        <v>194</v>
      </c>
      <c r="C567" s="79">
        <v>16.721581548599669</v>
      </c>
      <c r="D567" s="80">
        <v>77.100494233937397</v>
      </c>
      <c r="E567" s="80">
        <v>0.90609555189456337</v>
      </c>
      <c r="F567" s="80">
        <v>0</v>
      </c>
      <c r="G567" s="81">
        <v>2.6359143327841847</v>
      </c>
      <c r="H567" s="80">
        <v>15.763846622032867</v>
      </c>
      <c r="I567" s="80">
        <v>79.306147291539858</v>
      </c>
      <c r="J567" s="80">
        <v>0.79123554473524049</v>
      </c>
      <c r="K567" s="80">
        <v>0</v>
      </c>
      <c r="L567" s="80">
        <v>1.8259281801582472</v>
      </c>
      <c r="M567" s="82">
        <f t="shared" si="29"/>
        <v>-0.95773492656680226</v>
      </c>
      <c r="N567" s="83">
        <f t="shared" si="29"/>
        <v>2.2056530576024613</v>
      </c>
      <c r="O567" s="83">
        <f t="shared" si="29"/>
        <v>-0.11486000715932287</v>
      </c>
      <c r="P567" s="83">
        <f t="shared" si="29"/>
        <v>0</v>
      </c>
      <c r="Q567" s="84">
        <f t="shared" si="29"/>
        <v>-0.80998615262593754</v>
      </c>
    </row>
    <row r="568" spans="1:17">
      <c r="A568" s="60"/>
      <c r="B568" s="97" t="s">
        <v>195</v>
      </c>
      <c r="C568" s="79">
        <v>0</v>
      </c>
      <c r="D568" s="80">
        <v>100</v>
      </c>
      <c r="E568" s="80">
        <v>0</v>
      </c>
      <c r="F568" s="80">
        <v>0</v>
      </c>
      <c r="G568" s="81">
        <v>0</v>
      </c>
      <c r="H568" s="80">
        <v>0</v>
      </c>
      <c r="I568" s="80">
        <v>85</v>
      </c>
      <c r="J568" s="80">
        <v>0</v>
      </c>
      <c r="K568" s="80">
        <v>6</v>
      </c>
      <c r="L568" s="80">
        <v>0</v>
      </c>
      <c r="M568" s="82">
        <f t="shared" si="29"/>
        <v>0</v>
      </c>
      <c r="N568" s="83">
        <f t="shared" si="29"/>
        <v>-15</v>
      </c>
      <c r="O568" s="83">
        <f t="shared" si="29"/>
        <v>0</v>
      </c>
      <c r="P568" s="83">
        <f t="shared" si="29"/>
        <v>6</v>
      </c>
      <c r="Q568" s="84">
        <f t="shared" si="29"/>
        <v>0</v>
      </c>
    </row>
    <row r="569" spans="1:17">
      <c r="A569" s="60"/>
      <c r="B569" s="97" t="s">
        <v>196</v>
      </c>
      <c r="C569" s="79">
        <v>16.83042789223455</v>
      </c>
      <c r="D569" s="80">
        <v>75.657686212361327</v>
      </c>
      <c r="E569" s="80">
        <v>0.71315372424722667</v>
      </c>
      <c r="F569" s="80">
        <v>0.20602218700475436</v>
      </c>
      <c r="G569" s="81">
        <v>4.3264659270998411</v>
      </c>
      <c r="H569" s="80">
        <v>18.172888015717092</v>
      </c>
      <c r="I569" s="80">
        <v>74.852652259332018</v>
      </c>
      <c r="J569" s="80">
        <v>0.56132472635419595</v>
      </c>
      <c r="K569" s="80">
        <v>0.19646365422396855</v>
      </c>
      <c r="L569" s="80">
        <v>4.1818692113387597</v>
      </c>
      <c r="M569" s="82">
        <f t="shared" si="29"/>
        <v>1.3424601234825424</v>
      </c>
      <c r="N569" s="83">
        <f t="shared" si="29"/>
        <v>-0.80503395302930869</v>
      </c>
      <c r="O569" s="83">
        <f t="shared" si="29"/>
        <v>-0.15182899789303073</v>
      </c>
      <c r="P569" s="83">
        <f t="shared" si="29"/>
        <v>-9.5585327807858056E-3</v>
      </c>
      <c r="Q569" s="84">
        <f t="shared" si="29"/>
        <v>-0.14459671576108146</v>
      </c>
    </row>
    <row r="570" spans="1:17">
      <c r="A570" s="85"/>
      <c r="B570" s="105" t="s">
        <v>197</v>
      </c>
      <c r="C570" s="87">
        <v>14.596045887234563</v>
      </c>
      <c r="D570" s="88">
        <v>79.13107151574323</v>
      </c>
      <c r="E570" s="88">
        <v>0.73224310471076393</v>
      </c>
      <c r="F570" s="88">
        <v>0</v>
      </c>
      <c r="G570" s="89">
        <v>3.2218696607273611</v>
      </c>
      <c r="H570" s="88">
        <v>15.421372719374457</v>
      </c>
      <c r="I570" s="88">
        <v>79.21372719374456</v>
      </c>
      <c r="J570" s="88">
        <v>0.49956559513466547</v>
      </c>
      <c r="K570" s="88">
        <v>6.5160729800173761E-2</v>
      </c>
      <c r="L570" s="88">
        <v>2.7801911381407471</v>
      </c>
      <c r="M570" s="90">
        <f t="shared" si="29"/>
        <v>0.82532683213989344</v>
      </c>
      <c r="N570" s="91">
        <f t="shared" si="29"/>
        <v>8.2655678001330557E-2</v>
      </c>
      <c r="O570" s="91">
        <f t="shared" si="29"/>
        <v>-0.23267750957609845</v>
      </c>
      <c r="P570" s="91">
        <f t="shared" si="29"/>
        <v>6.5160729800173761E-2</v>
      </c>
      <c r="Q570" s="92">
        <f t="shared" si="29"/>
        <v>-0.441678522586614</v>
      </c>
    </row>
    <row r="571" spans="1:17">
      <c r="C571" s="93"/>
      <c r="D571" s="93"/>
      <c r="E571" s="93"/>
      <c r="F571" s="93"/>
      <c r="G571" s="93"/>
      <c r="H571" s="93"/>
      <c r="I571" s="93"/>
      <c r="J571" s="93"/>
      <c r="K571" s="93"/>
      <c r="L571" s="93"/>
      <c r="M571" s="94"/>
      <c r="N571" s="94"/>
      <c r="O571" s="94"/>
      <c r="P571" s="94"/>
      <c r="Q571" s="94"/>
    </row>
    <row r="572" spans="1:17">
      <c r="C572" s="93"/>
      <c r="D572" s="93"/>
      <c r="E572" s="93"/>
      <c r="F572" s="93"/>
      <c r="G572" s="93"/>
      <c r="H572" s="93"/>
      <c r="I572" s="93"/>
      <c r="J572" s="93"/>
      <c r="K572" s="93"/>
      <c r="L572" s="93"/>
      <c r="M572" s="94"/>
      <c r="N572" s="94"/>
      <c r="O572" s="94"/>
      <c r="P572" s="94"/>
      <c r="Q572" s="94"/>
    </row>
    <row r="573" spans="1:17">
      <c r="A573" s="70" t="s">
        <v>175</v>
      </c>
      <c r="B573" s="70" t="s">
        <v>178</v>
      </c>
      <c r="C573" s="72">
        <v>55.252557375311397</v>
      </c>
      <c r="D573" s="73">
        <v>21.060581968516455</v>
      </c>
      <c r="E573" s="73">
        <v>0.47437324428897021</v>
      </c>
      <c r="F573" s="73">
        <v>1.518524407695977</v>
      </c>
      <c r="G573" s="74">
        <v>16.73291991307574</v>
      </c>
      <c r="H573" s="73">
        <v>56.381468237273879</v>
      </c>
      <c r="I573" s="73">
        <v>23.540702566259991</v>
      </c>
      <c r="J573" s="73">
        <v>0.42858645351283126</v>
      </c>
      <c r="K573" s="73">
        <v>1.5066259991586033</v>
      </c>
      <c r="L573" s="73">
        <v>13.533340344972656</v>
      </c>
      <c r="M573" s="75">
        <f t="shared" ref="M573:Q623" si="30">H573-C573</f>
        <v>1.1289108619624812</v>
      </c>
      <c r="N573" s="76">
        <f t="shared" si="30"/>
        <v>2.4801205977435359</v>
      </c>
      <c r="O573" s="76">
        <f t="shared" si="30"/>
        <v>-4.5786790776138953E-2</v>
      </c>
      <c r="P573" s="76">
        <f t="shared" si="30"/>
        <v>-1.1898408537373673E-2</v>
      </c>
      <c r="Q573" s="77">
        <f t="shared" si="30"/>
        <v>-3.1995795681030845</v>
      </c>
    </row>
    <row r="574" spans="1:17">
      <c r="A574" s="60"/>
      <c r="B574" s="60" t="s">
        <v>179</v>
      </c>
      <c r="C574" s="79">
        <v>0</v>
      </c>
      <c r="D574" s="80">
        <v>0</v>
      </c>
      <c r="E574" s="80">
        <v>0</v>
      </c>
      <c r="F574" s="80">
        <v>0</v>
      </c>
      <c r="G574" s="81">
        <v>0</v>
      </c>
      <c r="H574" s="80">
        <v>0</v>
      </c>
      <c r="I574" s="80">
        <v>0</v>
      </c>
      <c r="J574" s="80">
        <v>0</v>
      </c>
      <c r="K574" s="80">
        <v>0</v>
      </c>
      <c r="L574" s="80">
        <v>0</v>
      </c>
      <c r="M574" s="82">
        <f t="shared" si="30"/>
        <v>0</v>
      </c>
      <c r="N574" s="83">
        <f t="shared" si="30"/>
        <v>0</v>
      </c>
      <c r="O574" s="83">
        <f t="shared" si="30"/>
        <v>0</v>
      </c>
      <c r="P574" s="83">
        <f t="shared" si="30"/>
        <v>0</v>
      </c>
      <c r="Q574" s="84">
        <f t="shared" si="30"/>
        <v>0</v>
      </c>
    </row>
    <row r="575" spans="1:17">
      <c r="A575" s="60"/>
      <c r="B575" s="60" t="s">
        <v>180</v>
      </c>
      <c r="C575" s="79">
        <v>8.3333333333333321</v>
      </c>
      <c r="D575" s="80">
        <v>90</v>
      </c>
      <c r="E575" s="80">
        <v>5</v>
      </c>
      <c r="F575" s="80">
        <v>35</v>
      </c>
      <c r="G575" s="81">
        <v>1.6666666666666667</v>
      </c>
      <c r="H575" s="80">
        <v>5.8823529411764701</v>
      </c>
      <c r="I575" s="80">
        <v>92.156862745098039</v>
      </c>
      <c r="J575" s="80">
        <v>7.8431372549019605</v>
      </c>
      <c r="K575" s="80">
        <v>37.254901960784316</v>
      </c>
      <c r="L575" s="80">
        <v>0</v>
      </c>
      <c r="M575" s="82">
        <f t="shared" si="30"/>
        <v>-2.450980392156862</v>
      </c>
      <c r="N575" s="83">
        <f t="shared" si="30"/>
        <v>2.1568627450980387</v>
      </c>
      <c r="O575" s="83">
        <f t="shared" si="30"/>
        <v>2.8431372549019605</v>
      </c>
      <c r="P575" s="83">
        <f t="shared" si="30"/>
        <v>2.2549019607843164</v>
      </c>
      <c r="Q575" s="84">
        <f t="shared" si="30"/>
        <v>-1.6666666666666667</v>
      </c>
    </row>
    <row r="576" spans="1:17">
      <c r="A576" s="60"/>
      <c r="B576" s="60" t="s">
        <v>181</v>
      </c>
      <c r="C576" s="79">
        <v>17.460317460317459</v>
      </c>
      <c r="D576" s="80">
        <v>79.188712522045861</v>
      </c>
      <c r="E576" s="80">
        <v>7.5837742504409169</v>
      </c>
      <c r="F576" s="80">
        <v>29.453262786596117</v>
      </c>
      <c r="G576" s="81">
        <v>0</v>
      </c>
      <c r="H576" s="80">
        <v>14.87603305785124</v>
      </c>
      <c r="I576" s="80">
        <v>82.024793388429757</v>
      </c>
      <c r="J576" s="80">
        <v>2.2727272727272729</v>
      </c>
      <c r="K576" s="80">
        <v>28.099173553719009</v>
      </c>
      <c r="L576" s="80">
        <v>0.41322314049586778</v>
      </c>
      <c r="M576" s="82">
        <f t="shared" si="30"/>
        <v>-2.5842844024662188</v>
      </c>
      <c r="N576" s="83">
        <f t="shared" si="30"/>
        <v>2.8360808663838952</v>
      </c>
      <c r="O576" s="83">
        <f t="shared" si="30"/>
        <v>-5.3110469777136444</v>
      </c>
      <c r="P576" s="83">
        <f t="shared" si="30"/>
        <v>-1.3540892328771079</v>
      </c>
      <c r="Q576" s="84">
        <f t="shared" si="30"/>
        <v>0.41322314049586778</v>
      </c>
    </row>
    <row r="577" spans="1:17">
      <c r="A577" s="60"/>
      <c r="B577" s="60" t="s">
        <v>182</v>
      </c>
      <c r="C577" s="79">
        <v>51.733102253032925</v>
      </c>
      <c r="D577" s="80">
        <v>42.720970537261699</v>
      </c>
      <c r="E577" s="80">
        <v>1.2998266897746966</v>
      </c>
      <c r="F577" s="80">
        <v>12.045060658578857</v>
      </c>
      <c r="G577" s="81">
        <v>2.6863084922010398</v>
      </c>
      <c r="H577" s="80">
        <v>45.032497678737229</v>
      </c>
      <c r="I577" s="80">
        <v>49.303621169916433</v>
      </c>
      <c r="J577" s="80">
        <v>1.1142061281337048</v>
      </c>
      <c r="K577" s="80">
        <v>13.649025069637883</v>
      </c>
      <c r="L577" s="80">
        <v>2.042711234911792</v>
      </c>
      <c r="M577" s="82">
        <f t="shared" si="30"/>
        <v>-6.7006045742956957</v>
      </c>
      <c r="N577" s="83">
        <f t="shared" si="30"/>
        <v>6.5826506326547332</v>
      </c>
      <c r="O577" s="83">
        <f t="shared" si="30"/>
        <v>-0.18562056164099183</v>
      </c>
      <c r="P577" s="83">
        <f t="shared" si="30"/>
        <v>1.6039644110590263</v>
      </c>
      <c r="Q577" s="84">
        <f t="shared" si="30"/>
        <v>-0.64359725728924788</v>
      </c>
    </row>
    <row r="578" spans="1:17">
      <c r="A578" s="60"/>
      <c r="B578" s="60" t="s">
        <v>183</v>
      </c>
      <c r="C578" s="79">
        <v>71.762692527096405</v>
      </c>
      <c r="D578" s="80">
        <v>21.505989731888192</v>
      </c>
      <c r="E578" s="80">
        <v>0.68454078722190537</v>
      </c>
      <c r="F578" s="80">
        <v>4.7347404449515116</v>
      </c>
      <c r="G578" s="81">
        <v>5.2481460353679408</v>
      </c>
      <c r="H578" s="80">
        <v>70.458952811893994</v>
      </c>
      <c r="I578" s="80">
        <v>23.270846800258564</v>
      </c>
      <c r="J578" s="80">
        <v>0.45248868778280549</v>
      </c>
      <c r="K578" s="80">
        <v>5.8823529411764701</v>
      </c>
      <c r="L578" s="80">
        <v>3.9431157078215899</v>
      </c>
      <c r="M578" s="82">
        <f t="shared" si="30"/>
        <v>-1.3037397152024113</v>
      </c>
      <c r="N578" s="83">
        <f t="shared" si="30"/>
        <v>1.7648570683703717</v>
      </c>
      <c r="O578" s="83">
        <f t="shared" si="30"/>
        <v>-0.23205209943909988</v>
      </c>
      <c r="P578" s="83">
        <f t="shared" si="30"/>
        <v>1.1476124962249585</v>
      </c>
      <c r="Q578" s="84">
        <f t="shared" si="30"/>
        <v>-1.3050303275463508</v>
      </c>
    </row>
    <row r="579" spans="1:17">
      <c r="A579" s="60"/>
      <c r="B579" s="60" t="s">
        <v>184</v>
      </c>
      <c r="C579" s="79">
        <v>73.966766084363016</v>
      </c>
      <c r="D579" s="80">
        <v>15.168299957392417</v>
      </c>
      <c r="E579" s="80">
        <v>0.5112910097997444</v>
      </c>
      <c r="F579" s="80">
        <v>1.4912654452492544</v>
      </c>
      <c r="G579" s="81">
        <v>9.0328078397954847</v>
      </c>
      <c r="H579" s="80">
        <v>74.546322827125124</v>
      </c>
      <c r="I579" s="80">
        <v>17.860553963705826</v>
      </c>
      <c r="J579" s="80">
        <v>0.71633237822349571</v>
      </c>
      <c r="K579" s="80">
        <v>2.483285577841452</v>
      </c>
      <c r="L579" s="80">
        <v>6.0649474689589304</v>
      </c>
      <c r="M579" s="82">
        <f t="shared" si="30"/>
        <v>0.579556742762108</v>
      </c>
      <c r="N579" s="83">
        <f t="shared" si="30"/>
        <v>2.6922540063134086</v>
      </c>
      <c r="O579" s="83">
        <f t="shared" si="30"/>
        <v>0.20504136842375131</v>
      </c>
      <c r="P579" s="83">
        <f t="shared" si="30"/>
        <v>0.99202013259219757</v>
      </c>
      <c r="Q579" s="84">
        <f t="shared" si="30"/>
        <v>-2.9678603708365543</v>
      </c>
    </row>
    <row r="580" spans="1:17">
      <c r="A580" s="60"/>
      <c r="B580" s="60" t="s">
        <v>185</v>
      </c>
      <c r="C580" s="79">
        <v>68.648172611184492</v>
      </c>
      <c r="D580" s="80">
        <v>12.505504183179216</v>
      </c>
      <c r="E580" s="80">
        <v>0.57243505063848532</v>
      </c>
      <c r="F580" s="80">
        <v>1.0568031704095113</v>
      </c>
      <c r="G580" s="81">
        <v>16.952884191985909</v>
      </c>
      <c r="H580" s="80">
        <v>71.55237377543331</v>
      </c>
      <c r="I580" s="80">
        <v>14.280331574981162</v>
      </c>
      <c r="J580" s="80">
        <v>0.48982667671439334</v>
      </c>
      <c r="K580" s="80">
        <v>0.94197437829691044</v>
      </c>
      <c r="L580" s="80">
        <v>12.132629992464206</v>
      </c>
      <c r="M580" s="82">
        <f t="shared" si="30"/>
        <v>2.9042011642488177</v>
      </c>
      <c r="N580" s="83">
        <f t="shared" si="30"/>
        <v>1.7748273918019457</v>
      </c>
      <c r="O580" s="83">
        <f t="shared" si="30"/>
        <v>-8.2608373924091982E-2</v>
      </c>
      <c r="P580" s="83">
        <f t="shared" si="30"/>
        <v>-0.11482879211260089</v>
      </c>
      <c r="Q580" s="84">
        <f t="shared" si="30"/>
        <v>-4.8202541995217025</v>
      </c>
    </row>
    <row r="581" spans="1:17">
      <c r="A581" s="60"/>
      <c r="B581" s="60" t="s">
        <v>186</v>
      </c>
      <c r="C581" s="79">
        <v>60.433807030665662</v>
      </c>
      <c r="D581" s="80">
        <v>11.593118922961855</v>
      </c>
      <c r="E581" s="80">
        <v>0.33657442034405388</v>
      </c>
      <c r="F581" s="80">
        <v>0.82273747195213165</v>
      </c>
      <c r="G581" s="81">
        <v>24.607329842931939</v>
      </c>
      <c r="H581" s="80">
        <v>64.175563463819699</v>
      </c>
      <c r="I581" s="80">
        <v>15.262949782522735</v>
      </c>
      <c r="J581" s="80">
        <v>0.39541320680110714</v>
      </c>
      <c r="K581" s="80">
        <v>0.86990905496243576</v>
      </c>
      <c r="L581" s="80">
        <v>17.556346381969156</v>
      </c>
      <c r="M581" s="82">
        <f t="shared" si="30"/>
        <v>3.7417564331540376</v>
      </c>
      <c r="N581" s="83">
        <f t="shared" si="30"/>
        <v>3.6698308595608804</v>
      </c>
      <c r="O581" s="83">
        <f t="shared" si="30"/>
        <v>5.883878645705326E-2</v>
      </c>
      <c r="P581" s="83">
        <f t="shared" si="30"/>
        <v>4.7171583010304108E-2</v>
      </c>
      <c r="Q581" s="84">
        <f t="shared" si="30"/>
        <v>-7.0509834609627831</v>
      </c>
    </row>
    <row r="582" spans="1:17">
      <c r="A582" s="60"/>
      <c r="B582" s="60" t="s">
        <v>187</v>
      </c>
      <c r="C582" s="79">
        <v>52.598187311178243</v>
      </c>
      <c r="D582" s="80">
        <v>12.024169184290031</v>
      </c>
      <c r="E582" s="80">
        <v>0.21148036253776434</v>
      </c>
      <c r="F582" s="80">
        <v>0.51359516616314205</v>
      </c>
      <c r="G582" s="81">
        <v>27.46223564954683</v>
      </c>
      <c r="H582" s="80">
        <v>56.90492713393477</v>
      </c>
      <c r="I582" s="80">
        <v>15.96113809854268</v>
      </c>
      <c r="J582" s="80">
        <v>0.24288688410825815</v>
      </c>
      <c r="K582" s="80">
        <v>0.69396252602359465</v>
      </c>
      <c r="L582" s="80">
        <v>20.541290770298403</v>
      </c>
      <c r="M582" s="82">
        <f t="shared" si="30"/>
        <v>4.3067398227565263</v>
      </c>
      <c r="N582" s="83">
        <f t="shared" si="30"/>
        <v>3.9369689142526489</v>
      </c>
      <c r="O582" s="83">
        <f t="shared" si="30"/>
        <v>3.1406521570493812E-2</v>
      </c>
      <c r="P582" s="83">
        <f t="shared" si="30"/>
        <v>0.1803673598604526</v>
      </c>
      <c r="Q582" s="84">
        <f t="shared" si="30"/>
        <v>-6.9209448792484274</v>
      </c>
    </row>
    <row r="583" spans="1:17">
      <c r="A583" s="60"/>
      <c r="B583" s="60" t="s">
        <v>188</v>
      </c>
      <c r="C583" s="79">
        <v>49.81818181818182</v>
      </c>
      <c r="D583" s="80">
        <v>13.915151515151516</v>
      </c>
      <c r="E583" s="80">
        <v>0.26666666666666666</v>
      </c>
      <c r="F583" s="80">
        <v>0.67878787878787883</v>
      </c>
      <c r="G583" s="81">
        <v>24.67878787878788</v>
      </c>
      <c r="H583" s="80">
        <v>51.904491188175093</v>
      </c>
      <c r="I583" s="80">
        <v>15.662308129619101</v>
      </c>
      <c r="J583" s="80">
        <v>0.31267765776009099</v>
      </c>
      <c r="K583" s="80">
        <v>0.51165434906196705</v>
      </c>
      <c r="L583" s="80">
        <v>22.484366117111996</v>
      </c>
      <c r="M583" s="82">
        <f t="shared" si="30"/>
        <v>2.0863093699932733</v>
      </c>
      <c r="N583" s="83">
        <f t="shared" si="30"/>
        <v>1.7471566144675847</v>
      </c>
      <c r="O583" s="83">
        <f t="shared" si="30"/>
        <v>4.6010991093424325E-2</v>
      </c>
      <c r="P583" s="83">
        <f t="shared" si="30"/>
        <v>-0.16713352972591178</v>
      </c>
      <c r="Q583" s="84">
        <f t="shared" si="30"/>
        <v>-2.1944217616758834</v>
      </c>
    </row>
    <row r="584" spans="1:17">
      <c r="A584" s="60"/>
      <c r="B584" s="60" t="s">
        <v>189</v>
      </c>
      <c r="C584" s="79">
        <v>52.891225232511118</v>
      </c>
      <c r="D584" s="80">
        <v>14.840274969672462</v>
      </c>
      <c r="E584" s="80">
        <v>0.22240194096239382</v>
      </c>
      <c r="F584" s="80">
        <v>0.28305701577031944</v>
      </c>
      <c r="G584" s="81">
        <v>18.560452891225232</v>
      </c>
      <c r="H584" s="80">
        <v>51.771744132535666</v>
      </c>
      <c r="I584" s="80">
        <v>17.602393005062126</v>
      </c>
      <c r="J584" s="80">
        <v>0.2991256327657616</v>
      </c>
      <c r="K584" s="80">
        <v>0.32213529682466635</v>
      </c>
      <c r="L584" s="80">
        <v>17.625402669121033</v>
      </c>
      <c r="M584" s="82">
        <f t="shared" si="30"/>
        <v>-1.1194810999754523</v>
      </c>
      <c r="N584" s="83">
        <f t="shared" si="30"/>
        <v>2.7621180353896637</v>
      </c>
      <c r="O584" s="83">
        <f t="shared" si="30"/>
        <v>7.6723691803367772E-2</v>
      </c>
      <c r="P584" s="83">
        <f t="shared" si="30"/>
        <v>3.9078281054346908E-2</v>
      </c>
      <c r="Q584" s="84">
        <f t="shared" si="30"/>
        <v>-0.93505022210419853</v>
      </c>
    </row>
    <row r="585" spans="1:17">
      <c r="A585" s="60"/>
      <c r="B585" s="60" t="s">
        <v>190</v>
      </c>
      <c r="C585" s="79">
        <v>58.175779253960144</v>
      </c>
      <c r="D585" s="80">
        <v>16.785896780786917</v>
      </c>
      <c r="E585" s="80">
        <v>0.25549310168625444</v>
      </c>
      <c r="F585" s="80">
        <v>0.1021972406745018</v>
      </c>
      <c r="G585" s="81">
        <v>16.044966785896779</v>
      </c>
      <c r="H585" s="80">
        <v>56.323208258884264</v>
      </c>
      <c r="I585" s="80">
        <v>19.47587849910661</v>
      </c>
      <c r="J585" s="80">
        <v>0.35735556879094699</v>
      </c>
      <c r="K585" s="80">
        <v>0.13897161008536826</v>
      </c>
      <c r="L585" s="80">
        <v>14.214810403017669</v>
      </c>
      <c r="M585" s="82">
        <f t="shared" si="30"/>
        <v>-1.8525709950758795</v>
      </c>
      <c r="N585" s="83">
        <f t="shared" si="30"/>
        <v>2.689981718319693</v>
      </c>
      <c r="O585" s="83">
        <f t="shared" si="30"/>
        <v>0.10186246710469254</v>
      </c>
      <c r="P585" s="83">
        <f t="shared" si="30"/>
        <v>3.6774369410866467E-2</v>
      </c>
      <c r="Q585" s="84">
        <f t="shared" si="30"/>
        <v>-1.8301563828791103</v>
      </c>
    </row>
    <row r="586" spans="1:17">
      <c r="A586" s="60"/>
      <c r="B586" s="60" t="s">
        <v>191</v>
      </c>
      <c r="C586" s="79">
        <v>56.733353239773066</v>
      </c>
      <c r="D586" s="80">
        <v>22.215586742311139</v>
      </c>
      <c r="E586" s="80">
        <v>0.35831591519856676</v>
      </c>
      <c r="F586" s="80">
        <v>5.9719319199761124E-2</v>
      </c>
      <c r="G586" s="81">
        <v>15.765900268736937</v>
      </c>
      <c r="H586" s="80">
        <v>59.903640256959314</v>
      </c>
      <c r="I586" s="80">
        <v>21.868308351177731</v>
      </c>
      <c r="J586" s="80">
        <v>0.34796573875802994</v>
      </c>
      <c r="K586" s="80">
        <v>2.676659528907923E-2</v>
      </c>
      <c r="L586" s="80">
        <v>12.419700214132762</v>
      </c>
      <c r="M586" s="82">
        <f t="shared" si="30"/>
        <v>3.1702870171862472</v>
      </c>
      <c r="N586" s="83">
        <f t="shared" si="30"/>
        <v>-0.34727839113340764</v>
      </c>
      <c r="O586" s="83">
        <f t="shared" si="30"/>
        <v>-1.0350176440536818E-2</v>
      </c>
      <c r="P586" s="83">
        <f t="shared" si="30"/>
        <v>-3.2952723910681894E-2</v>
      </c>
      <c r="Q586" s="84">
        <f t="shared" si="30"/>
        <v>-3.346200054604175</v>
      </c>
    </row>
    <row r="587" spans="1:17">
      <c r="A587" s="60"/>
      <c r="B587" s="60" t="s">
        <v>192</v>
      </c>
      <c r="C587" s="79">
        <v>52.245277175596158</v>
      </c>
      <c r="D587" s="80">
        <v>28.739547847630849</v>
      </c>
      <c r="E587" s="80">
        <v>0.12387736141220192</v>
      </c>
      <c r="F587" s="80">
        <v>3.0969340353050479E-2</v>
      </c>
      <c r="G587" s="81">
        <v>13.936203158872715</v>
      </c>
      <c r="H587" s="80">
        <v>56.516044531761622</v>
      </c>
      <c r="I587" s="80">
        <v>27.865094957432873</v>
      </c>
      <c r="J587" s="80">
        <v>0.32743942370661427</v>
      </c>
      <c r="K587" s="80">
        <v>3.274394237066143E-2</v>
      </c>
      <c r="L587" s="80">
        <v>11.886051080550098</v>
      </c>
      <c r="M587" s="82">
        <f t="shared" si="30"/>
        <v>4.2707673561654644</v>
      </c>
      <c r="N587" s="83">
        <f t="shared" si="30"/>
        <v>-0.87445289019797556</v>
      </c>
      <c r="O587" s="83">
        <f t="shared" si="30"/>
        <v>0.20356206229441237</v>
      </c>
      <c r="P587" s="83">
        <f t="shared" si="30"/>
        <v>1.774602017610951E-3</v>
      </c>
      <c r="Q587" s="84">
        <f t="shared" si="30"/>
        <v>-2.0501520783226166</v>
      </c>
    </row>
    <row r="588" spans="1:17">
      <c r="A588" s="60"/>
      <c r="B588" s="60" t="s">
        <v>193</v>
      </c>
      <c r="C588" s="79">
        <v>45.806451612903224</v>
      </c>
      <c r="D588" s="80">
        <v>34.193548387096776</v>
      </c>
      <c r="E588" s="80">
        <v>0.40322580645161288</v>
      </c>
      <c r="F588" s="80">
        <v>4.0322580645161289E-2</v>
      </c>
      <c r="G588" s="81">
        <v>13.991935483870968</v>
      </c>
      <c r="H588" s="80">
        <v>49.042433345850547</v>
      </c>
      <c r="I588" s="80">
        <v>35.448742020277884</v>
      </c>
      <c r="J588" s="80">
        <v>0.30041306796845663</v>
      </c>
      <c r="K588" s="80">
        <v>0</v>
      </c>
      <c r="L588" s="80">
        <v>10.965076980848668</v>
      </c>
      <c r="M588" s="82">
        <f t="shared" si="30"/>
        <v>3.2359817329473231</v>
      </c>
      <c r="N588" s="83">
        <f t="shared" si="30"/>
        <v>1.2551936331811078</v>
      </c>
      <c r="O588" s="83">
        <f t="shared" si="30"/>
        <v>-0.10281273848315625</v>
      </c>
      <c r="P588" s="83">
        <f t="shared" si="30"/>
        <v>-4.0322580645161289E-2</v>
      </c>
      <c r="Q588" s="84">
        <f t="shared" si="30"/>
        <v>-3.0268585030223001</v>
      </c>
    </row>
    <row r="589" spans="1:17">
      <c r="A589" s="60"/>
      <c r="B589" s="60" t="s">
        <v>194</v>
      </c>
      <c r="C589" s="79">
        <v>37.977227059611515</v>
      </c>
      <c r="D589" s="80">
        <v>46.282652377762894</v>
      </c>
      <c r="E589" s="80">
        <v>0.33489618218352313</v>
      </c>
      <c r="F589" s="80">
        <v>6.6979236436704614E-2</v>
      </c>
      <c r="G589" s="81">
        <v>9.1761553918285337</v>
      </c>
      <c r="H589" s="80">
        <v>41.121928604543342</v>
      </c>
      <c r="I589" s="80">
        <v>43.996291145108948</v>
      </c>
      <c r="J589" s="80">
        <v>0.5099675475197033</v>
      </c>
      <c r="K589" s="80">
        <v>0</v>
      </c>
      <c r="L589" s="80">
        <v>8.5767269355586464</v>
      </c>
      <c r="M589" s="82">
        <f t="shared" si="30"/>
        <v>3.1447015449318272</v>
      </c>
      <c r="N589" s="83">
        <f t="shared" si="30"/>
        <v>-2.2863612326539453</v>
      </c>
      <c r="O589" s="83">
        <f t="shared" si="30"/>
        <v>0.17507136533618017</v>
      </c>
      <c r="P589" s="83">
        <f t="shared" si="30"/>
        <v>-6.6979236436704614E-2</v>
      </c>
      <c r="Q589" s="84">
        <f t="shared" si="30"/>
        <v>-0.59942845626988728</v>
      </c>
    </row>
    <row r="590" spans="1:17">
      <c r="A590" s="60"/>
      <c r="B590" s="60" t="s">
        <v>195</v>
      </c>
      <c r="C590" s="79">
        <v>0</v>
      </c>
      <c r="D590" s="80">
        <v>80.645161290322577</v>
      </c>
      <c r="E590" s="80">
        <v>3.225806451612903</v>
      </c>
      <c r="F590" s="80">
        <v>22.58064516129032</v>
      </c>
      <c r="G590" s="81">
        <v>0</v>
      </c>
      <c r="H590" s="80">
        <v>0</v>
      </c>
      <c r="I590" s="80">
        <v>79.310344827586206</v>
      </c>
      <c r="J590" s="80">
        <v>0</v>
      </c>
      <c r="K590" s="80">
        <v>9.8522167487684733</v>
      </c>
      <c r="L590" s="80">
        <v>0</v>
      </c>
      <c r="M590" s="82">
        <f t="shared" si="30"/>
        <v>0</v>
      </c>
      <c r="N590" s="83">
        <f t="shared" si="30"/>
        <v>-1.3348164627363701</v>
      </c>
      <c r="O590" s="83">
        <f t="shared" si="30"/>
        <v>-3.225806451612903</v>
      </c>
      <c r="P590" s="83">
        <f t="shared" si="30"/>
        <v>-12.728428412521847</v>
      </c>
      <c r="Q590" s="84">
        <f t="shared" si="30"/>
        <v>0</v>
      </c>
    </row>
    <row r="591" spans="1:17">
      <c r="A591" s="60"/>
      <c r="B591" s="60" t="s">
        <v>196</v>
      </c>
      <c r="C591" s="79">
        <v>52.312478396128583</v>
      </c>
      <c r="D591" s="80">
        <v>26.740407881092292</v>
      </c>
      <c r="E591" s="80">
        <v>0.28344279294849639</v>
      </c>
      <c r="F591" s="80">
        <v>6.2219149671621156E-2</v>
      </c>
      <c r="G591" s="81">
        <v>14.448669201520911</v>
      </c>
      <c r="H591" s="80">
        <v>54.027752748242932</v>
      </c>
      <c r="I591" s="80">
        <v>27.284195350513606</v>
      </c>
      <c r="J591" s="80">
        <v>0.36042530185619026</v>
      </c>
      <c r="K591" s="80">
        <v>5.4063795278428542E-2</v>
      </c>
      <c r="L591" s="80">
        <v>12.134318495825074</v>
      </c>
      <c r="M591" s="82">
        <f t="shared" si="30"/>
        <v>1.7152743521143492</v>
      </c>
      <c r="N591" s="83">
        <f t="shared" si="30"/>
        <v>0.54378746942131428</v>
      </c>
      <c r="O591" s="83">
        <f t="shared" si="30"/>
        <v>7.698250890769387E-2</v>
      </c>
      <c r="P591" s="83">
        <f t="shared" si="30"/>
        <v>-8.155354393192614E-3</v>
      </c>
      <c r="Q591" s="84">
        <f t="shared" si="30"/>
        <v>-2.314350705695837</v>
      </c>
    </row>
    <row r="592" spans="1:17">
      <c r="A592" s="85"/>
      <c r="B592" s="85" t="s">
        <v>197</v>
      </c>
      <c r="C592" s="87">
        <v>47.070258261593999</v>
      </c>
      <c r="D592" s="88">
        <v>34.254373785059705</v>
      </c>
      <c r="E592" s="88">
        <v>0.26381560677589561</v>
      </c>
      <c r="F592" s="88">
        <v>4.1655095806720353E-2</v>
      </c>
      <c r="G592" s="89">
        <v>12.968619827825604</v>
      </c>
      <c r="H592" s="88">
        <v>49.771399542799081</v>
      </c>
      <c r="I592" s="88">
        <v>34.848869697739396</v>
      </c>
      <c r="J592" s="88">
        <v>0.36830073660147317</v>
      </c>
      <c r="K592" s="88">
        <v>1.2700025400050798E-2</v>
      </c>
      <c r="L592" s="88">
        <v>10.668021336042672</v>
      </c>
      <c r="M592" s="90">
        <f t="shared" si="30"/>
        <v>2.7011412812050821</v>
      </c>
      <c r="N592" s="91">
        <f t="shared" si="30"/>
        <v>0.59449591267969026</v>
      </c>
      <c r="O592" s="91">
        <f t="shared" si="30"/>
        <v>0.10448512982557756</v>
      </c>
      <c r="P592" s="91">
        <f t="shared" si="30"/>
        <v>-2.8955070406669555E-2</v>
      </c>
      <c r="Q592" s="92">
        <f t="shared" si="30"/>
        <v>-2.3005984917829316</v>
      </c>
    </row>
    <row r="593" spans="2:17">
      <c r="B593" s="61" t="s">
        <v>198</v>
      </c>
      <c r="C593" s="79">
        <v>61.350588693198404</v>
      </c>
      <c r="D593" s="80">
        <v>11.741429081119652</v>
      </c>
      <c r="E593" s="80">
        <v>0.28218351659044466</v>
      </c>
      <c r="F593" s="80">
        <v>1.1546819759333138</v>
      </c>
      <c r="G593" s="81">
        <v>19.013330738542376</v>
      </c>
      <c r="H593" s="93">
        <v>63.295965586912594</v>
      </c>
      <c r="I593" s="93">
        <v>13.954246236068565</v>
      </c>
      <c r="J593" s="93">
        <v>0.25744639249169005</v>
      </c>
      <c r="K593" s="93">
        <v>1.199243954897999</v>
      </c>
      <c r="L593" s="93">
        <v>15.329466206087467</v>
      </c>
      <c r="M593" s="82">
        <f t="shared" si="30"/>
        <v>1.9453768937141902</v>
      </c>
      <c r="N593" s="83">
        <f t="shared" si="30"/>
        <v>2.2128171549489135</v>
      </c>
      <c r="O593" s="83">
        <f t="shared" si="30"/>
        <v>-2.4737124098754615E-2</v>
      </c>
      <c r="P593" s="83">
        <f t="shared" si="30"/>
        <v>4.4561978964685167E-2</v>
      </c>
      <c r="Q593" s="84">
        <f t="shared" si="30"/>
        <v>-3.6838645324549084</v>
      </c>
    </row>
    <row r="594" spans="2:17">
      <c r="B594" s="61" t="s">
        <v>179</v>
      </c>
      <c r="C594" s="79">
        <v>0</v>
      </c>
      <c r="D594" s="80">
        <v>0</v>
      </c>
      <c r="E594" s="80">
        <v>0</v>
      </c>
      <c r="F594" s="80">
        <v>0</v>
      </c>
      <c r="G594" s="81">
        <v>0</v>
      </c>
      <c r="H594" s="93">
        <v>0</v>
      </c>
      <c r="I594" s="93">
        <v>0</v>
      </c>
      <c r="J594" s="93">
        <v>0</v>
      </c>
      <c r="K594" s="93">
        <v>0</v>
      </c>
      <c r="L594" s="93">
        <v>0</v>
      </c>
      <c r="M594" s="82">
        <f t="shared" si="30"/>
        <v>0</v>
      </c>
      <c r="N594" s="83">
        <f t="shared" si="30"/>
        <v>0</v>
      </c>
      <c r="O594" s="83">
        <f t="shared" si="30"/>
        <v>0</v>
      </c>
      <c r="P594" s="83">
        <f t="shared" si="30"/>
        <v>0</v>
      </c>
      <c r="Q594" s="84">
        <f t="shared" si="30"/>
        <v>0</v>
      </c>
    </row>
    <row r="595" spans="2:17">
      <c r="B595" s="61" t="s">
        <v>180</v>
      </c>
      <c r="C595" s="79">
        <v>11.904761904761903</v>
      </c>
      <c r="D595" s="80">
        <v>85.714285714285708</v>
      </c>
      <c r="E595" s="80">
        <v>7.1428571428571423</v>
      </c>
      <c r="F595" s="80">
        <v>28.571428571428569</v>
      </c>
      <c r="G595" s="81">
        <v>2.3809523809523809</v>
      </c>
      <c r="H595" s="93">
        <v>10.714285714285714</v>
      </c>
      <c r="I595" s="93">
        <v>85.714285714285708</v>
      </c>
      <c r="J595" s="93">
        <v>7.1428571428571423</v>
      </c>
      <c r="K595" s="93">
        <v>21.428571428571427</v>
      </c>
      <c r="L595" s="93">
        <v>0</v>
      </c>
      <c r="M595" s="82">
        <f t="shared" si="30"/>
        <v>-1.1904761904761898</v>
      </c>
      <c r="N595" s="83">
        <f t="shared" si="30"/>
        <v>0</v>
      </c>
      <c r="O595" s="83">
        <f t="shared" si="30"/>
        <v>0</v>
      </c>
      <c r="P595" s="83">
        <f t="shared" si="30"/>
        <v>-7.1428571428571423</v>
      </c>
      <c r="Q595" s="84">
        <f t="shared" si="30"/>
        <v>-2.3809523809523809</v>
      </c>
    </row>
    <row r="596" spans="2:17">
      <c r="B596" s="61" t="s">
        <v>181</v>
      </c>
      <c r="C596" s="79">
        <v>29.508196721311474</v>
      </c>
      <c r="D596" s="80">
        <v>65.901639344262293</v>
      </c>
      <c r="E596" s="80">
        <v>2.2950819672131146</v>
      </c>
      <c r="F596" s="80">
        <v>21.639344262295083</v>
      </c>
      <c r="G596" s="81">
        <v>0</v>
      </c>
      <c r="H596" s="93">
        <v>23.809523809523807</v>
      </c>
      <c r="I596" s="93">
        <v>73.129251700680271</v>
      </c>
      <c r="J596" s="93">
        <v>1.7006802721088436</v>
      </c>
      <c r="K596" s="93">
        <v>22.789115646258505</v>
      </c>
      <c r="L596" s="93">
        <v>0.68027210884353739</v>
      </c>
      <c r="M596" s="82">
        <f t="shared" si="30"/>
        <v>-5.6986729117876678</v>
      </c>
      <c r="N596" s="83">
        <f t="shared" si="30"/>
        <v>7.2276123564179784</v>
      </c>
      <c r="O596" s="83">
        <f t="shared" si="30"/>
        <v>-0.59440169510427099</v>
      </c>
      <c r="P596" s="83">
        <f t="shared" si="30"/>
        <v>1.1497713839634223</v>
      </c>
      <c r="Q596" s="84">
        <f t="shared" si="30"/>
        <v>0.68027210884353739</v>
      </c>
    </row>
    <row r="597" spans="2:17">
      <c r="B597" s="61" t="s">
        <v>182</v>
      </c>
      <c r="C597" s="79">
        <v>59.429824561403507</v>
      </c>
      <c r="D597" s="80">
        <v>34.320175438596493</v>
      </c>
      <c r="E597" s="80">
        <v>0.54824561403508765</v>
      </c>
      <c r="F597" s="80">
        <v>9.6491228070175428</v>
      </c>
      <c r="G597" s="81">
        <v>3.070175438596491</v>
      </c>
      <c r="H597" s="93">
        <v>53.997539975399754</v>
      </c>
      <c r="I597" s="93">
        <v>39.852398523985237</v>
      </c>
      <c r="J597" s="93">
        <v>0.73800738007380073</v>
      </c>
      <c r="K597" s="93">
        <v>11.931119311193111</v>
      </c>
      <c r="L597" s="93">
        <v>2.4600246002460024</v>
      </c>
      <c r="M597" s="82">
        <f t="shared" si="30"/>
        <v>-5.4322845860037532</v>
      </c>
      <c r="N597" s="83">
        <f t="shared" si="30"/>
        <v>5.5322230853887433</v>
      </c>
      <c r="O597" s="83">
        <f t="shared" si="30"/>
        <v>0.18976176603871309</v>
      </c>
      <c r="P597" s="83">
        <f t="shared" si="30"/>
        <v>2.2819965041755683</v>
      </c>
      <c r="Q597" s="84">
        <f t="shared" si="30"/>
        <v>-0.61015083835048856</v>
      </c>
    </row>
    <row r="598" spans="2:17">
      <c r="B598" s="61" t="s">
        <v>183</v>
      </c>
      <c r="C598" s="79">
        <v>75.989445910290229</v>
      </c>
      <c r="D598" s="80">
        <v>17.216358839050134</v>
      </c>
      <c r="E598" s="80">
        <v>0.46174142480211083</v>
      </c>
      <c r="F598" s="80">
        <v>3.5620052770448551</v>
      </c>
      <c r="G598" s="81">
        <v>5.474934036939314</v>
      </c>
      <c r="H598" s="93">
        <v>75.303951367781153</v>
      </c>
      <c r="I598" s="93">
        <v>18.009118541033434</v>
      </c>
      <c r="J598" s="93">
        <v>0.303951367781155</v>
      </c>
      <c r="K598" s="93">
        <v>4.9392097264437691</v>
      </c>
      <c r="L598" s="93">
        <v>4.2553191489361701</v>
      </c>
      <c r="M598" s="82">
        <f t="shared" si="30"/>
        <v>-0.68549454250907615</v>
      </c>
      <c r="N598" s="83">
        <f t="shared" si="30"/>
        <v>0.79275970198330015</v>
      </c>
      <c r="O598" s="83">
        <f t="shared" si="30"/>
        <v>-0.15779005702095583</v>
      </c>
      <c r="P598" s="83">
        <f t="shared" si="30"/>
        <v>1.377204449398914</v>
      </c>
      <c r="Q598" s="84">
        <f t="shared" si="30"/>
        <v>-1.2196148880031439</v>
      </c>
    </row>
    <row r="599" spans="2:17">
      <c r="B599" s="61" t="s">
        <v>184</v>
      </c>
      <c r="C599" s="79">
        <v>76.021400778210108</v>
      </c>
      <c r="D599" s="80">
        <v>12.5</v>
      </c>
      <c r="E599" s="80">
        <v>0.29182879377431908</v>
      </c>
      <c r="F599" s="80">
        <v>1.1673151750972763</v>
      </c>
      <c r="G599" s="81">
        <v>9.7762645914396895</v>
      </c>
      <c r="H599" s="93">
        <v>77.351140790205903</v>
      </c>
      <c r="I599" s="93">
        <v>14.357262103505844</v>
      </c>
      <c r="J599" s="93">
        <v>0.38953811908736785</v>
      </c>
      <c r="K599" s="93">
        <v>1.7250973845297719</v>
      </c>
      <c r="L599" s="93">
        <v>6.8447412353923207</v>
      </c>
      <c r="M599" s="82">
        <f t="shared" si="30"/>
        <v>1.3297400119957956</v>
      </c>
      <c r="N599" s="83">
        <f t="shared" si="30"/>
        <v>1.8572621035058443</v>
      </c>
      <c r="O599" s="83">
        <f t="shared" si="30"/>
        <v>9.7709325313048767E-2</v>
      </c>
      <c r="P599" s="83">
        <f t="shared" si="30"/>
        <v>0.55778220943249557</v>
      </c>
      <c r="Q599" s="84">
        <f t="shared" si="30"/>
        <v>-2.9315233560473688</v>
      </c>
    </row>
    <row r="600" spans="2:17">
      <c r="B600" s="61" t="s">
        <v>185</v>
      </c>
      <c r="C600" s="79">
        <v>68.530757498729031</v>
      </c>
      <c r="D600" s="80">
        <v>11.133706151499746</v>
      </c>
      <c r="E600" s="80">
        <v>0.5083884087442806</v>
      </c>
      <c r="F600" s="80">
        <v>1.0167768174885612</v>
      </c>
      <c r="G600" s="81">
        <v>18.607015760040671</v>
      </c>
      <c r="H600" s="93">
        <v>73.245614035087712</v>
      </c>
      <c r="I600" s="93">
        <v>11.710526315789474</v>
      </c>
      <c r="J600" s="93">
        <v>0.39473684210526316</v>
      </c>
      <c r="K600" s="93">
        <v>0.6578947368421052</v>
      </c>
      <c r="L600" s="93">
        <v>13.07017543859649</v>
      </c>
      <c r="M600" s="82">
        <f t="shared" si="30"/>
        <v>4.7148565363586812</v>
      </c>
      <c r="N600" s="83">
        <f t="shared" si="30"/>
        <v>0.57682016428972815</v>
      </c>
      <c r="O600" s="83">
        <f t="shared" si="30"/>
        <v>-0.11365156663901743</v>
      </c>
      <c r="P600" s="83">
        <f t="shared" si="30"/>
        <v>-0.35888208064645599</v>
      </c>
      <c r="Q600" s="84">
        <f t="shared" si="30"/>
        <v>-5.5368403214441813</v>
      </c>
    </row>
    <row r="601" spans="2:17">
      <c r="B601" s="61" t="s">
        <v>186</v>
      </c>
      <c r="C601" s="79">
        <v>60.390455531453355</v>
      </c>
      <c r="D601" s="80">
        <v>9.1106290672451191</v>
      </c>
      <c r="E601" s="80">
        <v>0.17353579175704989</v>
      </c>
      <c r="F601" s="80">
        <v>0.86767895878524948</v>
      </c>
      <c r="G601" s="81">
        <v>26.811279826464208</v>
      </c>
      <c r="H601" s="93">
        <v>64.799253034547149</v>
      </c>
      <c r="I601" s="93">
        <v>12.978524743230627</v>
      </c>
      <c r="J601" s="93">
        <v>0.32679738562091504</v>
      </c>
      <c r="K601" s="93">
        <v>0.7469654528478058</v>
      </c>
      <c r="L601" s="93">
        <v>19.094304388422035</v>
      </c>
      <c r="M601" s="82">
        <f t="shared" si="30"/>
        <v>4.408797503093794</v>
      </c>
      <c r="N601" s="83">
        <f t="shared" si="30"/>
        <v>3.8678956759855083</v>
      </c>
      <c r="O601" s="83">
        <f t="shared" si="30"/>
        <v>0.15326159386386515</v>
      </c>
      <c r="P601" s="83">
        <f t="shared" si="30"/>
        <v>-0.12071350593744368</v>
      </c>
      <c r="Q601" s="84">
        <f t="shared" si="30"/>
        <v>-7.7169754380421729</v>
      </c>
    </row>
    <row r="602" spans="2:17">
      <c r="B602" s="61" t="s">
        <v>187</v>
      </c>
      <c r="C602" s="79">
        <v>52.865578325807569</v>
      </c>
      <c r="D602" s="80">
        <v>8.9614449461618619</v>
      </c>
      <c r="E602" s="80">
        <v>0.17367141368530739</v>
      </c>
      <c r="F602" s="80">
        <v>0.55574852379298367</v>
      </c>
      <c r="G602" s="81">
        <v>29.246266064605763</v>
      </c>
      <c r="H602" s="93">
        <v>58.259109311740886</v>
      </c>
      <c r="I602" s="93">
        <v>12.348178137651821</v>
      </c>
      <c r="J602" s="93">
        <v>0.12145748987854252</v>
      </c>
      <c r="K602" s="93">
        <v>0.72874493927125505</v>
      </c>
      <c r="L602" s="93">
        <v>22.30769230769231</v>
      </c>
      <c r="M602" s="82">
        <f t="shared" si="30"/>
        <v>5.3935309859333174</v>
      </c>
      <c r="N602" s="83">
        <f t="shared" si="30"/>
        <v>3.3867331914899594</v>
      </c>
      <c r="O602" s="83">
        <f t="shared" si="30"/>
        <v>-5.2213923806764873E-2</v>
      </c>
      <c r="P602" s="83">
        <f t="shared" si="30"/>
        <v>0.17299641547827138</v>
      </c>
      <c r="Q602" s="84">
        <f t="shared" si="30"/>
        <v>-6.9385737569134527</v>
      </c>
    </row>
    <row r="603" spans="2:17">
      <c r="B603" s="61" t="s">
        <v>188</v>
      </c>
      <c r="C603" s="79">
        <v>51.052775499042937</v>
      </c>
      <c r="D603" s="80">
        <v>10.363686081487558</v>
      </c>
      <c r="E603" s="80">
        <v>0.27344818156959255</v>
      </c>
      <c r="F603" s="80">
        <v>0.68362045392398141</v>
      </c>
      <c r="G603" s="81">
        <v>25.786163522012579</v>
      </c>
      <c r="H603" s="93">
        <v>53.256578947368418</v>
      </c>
      <c r="I603" s="93">
        <v>11.348684210526317</v>
      </c>
      <c r="J603" s="93">
        <v>0.19736842105263158</v>
      </c>
      <c r="K603" s="93">
        <v>0.55921052631578949</v>
      </c>
      <c r="L603" s="93">
        <v>24.210526315789473</v>
      </c>
      <c r="M603" s="82">
        <f t="shared" si="30"/>
        <v>2.2038034483254805</v>
      </c>
      <c r="N603" s="83">
        <f t="shared" si="30"/>
        <v>0.98499812903875927</v>
      </c>
      <c r="O603" s="83">
        <f t="shared" si="30"/>
        <v>-7.607976051696097E-2</v>
      </c>
      <c r="P603" s="83">
        <f t="shared" si="30"/>
        <v>-0.12440992760819192</v>
      </c>
      <c r="Q603" s="84">
        <f t="shared" si="30"/>
        <v>-1.5756372062231065</v>
      </c>
    </row>
    <row r="604" spans="2:17">
      <c r="B604" s="61" t="s">
        <v>189</v>
      </c>
      <c r="C604" s="79">
        <v>55.80110497237569</v>
      </c>
      <c r="D604" s="80">
        <v>9.6454880294659304</v>
      </c>
      <c r="E604" s="80">
        <v>0.13812154696132595</v>
      </c>
      <c r="F604" s="80">
        <v>0.25322283609576429</v>
      </c>
      <c r="G604" s="81">
        <v>19.544198895027623</v>
      </c>
      <c r="H604" s="93">
        <v>54.679673081993144</v>
      </c>
      <c r="I604" s="93">
        <v>12.391247034010018</v>
      </c>
      <c r="J604" s="93">
        <v>0.18455048774057475</v>
      </c>
      <c r="K604" s="93">
        <v>0.34273662008963879</v>
      </c>
      <c r="L604" s="93">
        <v>18.455048774057474</v>
      </c>
      <c r="M604" s="82">
        <f t="shared" si="30"/>
        <v>-1.1214318903825458</v>
      </c>
      <c r="N604" s="83">
        <f t="shared" si="30"/>
        <v>2.7457590045440874</v>
      </c>
      <c r="O604" s="83">
        <f t="shared" si="30"/>
        <v>4.6428940779248806E-2</v>
      </c>
      <c r="P604" s="83">
        <f t="shared" si="30"/>
        <v>8.9513783993874496E-2</v>
      </c>
      <c r="Q604" s="84">
        <f t="shared" si="30"/>
        <v>-1.0891501209701495</v>
      </c>
    </row>
    <row r="605" spans="2:17">
      <c r="B605" s="61" t="s">
        <v>190</v>
      </c>
      <c r="C605" s="79">
        <v>63.883847549909255</v>
      </c>
      <c r="D605" s="80">
        <v>8.6206896551724146</v>
      </c>
      <c r="E605" s="80">
        <v>0.24198427102238357</v>
      </c>
      <c r="F605" s="80">
        <v>0.12099213551119178</v>
      </c>
      <c r="G605" s="81">
        <v>17.33212341197822</v>
      </c>
      <c r="H605" s="93">
        <v>61.848230912476723</v>
      </c>
      <c r="I605" s="93">
        <v>11.918063314711359</v>
      </c>
      <c r="J605" s="93">
        <v>0.25605214152700184</v>
      </c>
      <c r="K605" s="93">
        <v>0.11638733705772812</v>
      </c>
      <c r="L605" s="93">
        <v>15.083798882681565</v>
      </c>
      <c r="M605" s="82">
        <f t="shared" si="30"/>
        <v>-2.0356166374325326</v>
      </c>
      <c r="N605" s="83">
        <f t="shared" si="30"/>
        <v>3.2973736595389447</v>
      </c>
      <c r="O605" s="83">
        <f t="shared" si="30"/>
        <v>1.4067870504618274E-2</v>
      </c>
      <c r="P605" s="83">
        <f t="shared" si="30"/>
        <v>-4.6047984534636627E-3</v>
      </c>
      <c r="Q605" s="84">
        <f t="shared" si="30"/>
        <v>-2.2483245292966547</v>
      </c>
    </row>
    <row r="606" spans="2:17">
      <c r="B606" s="61" t="s">
        <v>191</v>
      </c>
      <c r="C606" s="79">
        <v>66.989567809239929</v>
      </c>
      <c r="D606" s="80">
        <v>8.7555886736214603</v>
      </c>
      <c r="E606" s="80">
        <v>0.26080476900149036</v>
      </c>
      <c r="F606" s="80">
        <v>3.7257824143070044E-2</v>
      </c>
      <c r="G606" s="81">
        <v>18.293591654247393</v>
      </c>
      <c r="H606" s="93">
        <v>69.504489524442974</v>
      </c>
      <c r="I606" s="93">
        <v>10.209511140671767</v>
      </c>
      <c r="J606" s="93">
        <v>0.13302294645826404</v>
      </c>
      <c r="K606" s="93">
        <v>3.325573661456601E-2</v>
      </c>
      <c r="L606" s="93">
        <v>13.734619221815764</v>
      </c>
      <c r="M606" s="82">
        <f t="shared" si="30"/>
        <v>2.5149217152030445</v>
      </c>
      <c r="N606" s="83">
        <f t="shared" si="30"/>
        <v>1.4539224670503064</v>
      </c>
      <c r="O606" s="83">
        <f t="shared" si="30"/>
        <v>-0.12778182254322631</v>
      </c>
      <c r="P606" s="83">
        <f t="shared" si="30"/>
        <v>-4.0020875285040336E-3</v>
      </c>
      <c r="Q606" s="84">
        <f t="shared" si="30"/>
        <v>-4.558972432431629</v>
      </c>
    </row>
    <row r="607" spans="2:17">
      <c r="B607" s="61" t="s">
        <v>192</v>
      </c>
      <c r="C607" s="79">
        <v>67.196904557179707</v>
      </c>
      <c r="D607" s="80">
        <v>8.9423903697334488</v>
      </c>
      <c r="E607" s="80">
        <v>8.5984522785898534E-2</v>
      </c>
      <c r="F607" s="80">
        <v>4.2992261392949267E-2</v>
      </c>
      <c r="G607" s="81">
        <v>18.013757523645744</v>
      </c>
      <c r="H607" s="93">
        <v>71.353251318101925</v>
      </c>
      <c r="I607" s="93">
        <v>10.281195079086116</v>
      </c>
      <c r="J607" s="93">
        <v>0.21968365553602814</v>
      </c>
      <c r="K607" s="93">
        <v>4.3936731107205619E-2</v>
      </c>
      <c r="L607" s="93">
        <v>14.103690685413007</v>
      </c>
      <c r="M607" s="82">
        <f t="shared" si="30"/>
        <v>4.1563467609222187</v>
      </c>
      <c r="N607" s="83">
        <f t="shared" si="30"/>
        <v>1.3388047093526669</v>
      </c>
      <c r="O607" s="83">
        <f t="shared" si="30"/>
        <v>0.13369913275012962</v>
      </c>
      <c r="P607" s="83">
        <f t="shared" si="30"/>
        <v>9.4446971425635184E-4</v>
      </c>
      <c r="Q607" s="84">
        <f t="shared" si="30"/>
        <v>-3.910066838232737</v>
      </c>
    </row>
    <row r="608" spans="2:17">
      <c r="B608" s="61" t="s">
        <v>193</v>
      </c>
      <c r="C608" s="79">
        <v>62.934131736526943</v>
      </c>
      <c r="D608" s="80">
        <v>10.59880239520958</v>
      </c>
      <c r="E608" s="80">
        <v>0.17964071856287425</v>
      </c>
      <c r="F608" s="80">
        <v>0</v>
      </c>
      <c r="G608" s="81">
        <v>19.461077844311379</v>
      </c>
      <c r="H608" s="93">
        <v>68.442153493699891</v>
      </c>
      <c r="I608" s="93">
        <v>11.282932416953036</v>
      </c>
      <c r="J608" s="93">
        <v>5.7273768613974804E-2</v>
      </c>
      <c r="K608" s="93">
        <v>0</v>
      </c>
      <c r="L608" s="93">
        <v>15.234822451317298</v>
      </c>
      <c r="M608" s="82">
        <f t="shared" si="30"/>
        <v>5.5080217571729477</v>
      </c>
      <c r="N608" s="83">
        <f t="shared" si="30"/>
        <v>0.6841300217434565</v>
      </c>
      <c r="O608" s="83">
        <f t="shared" si="30"/>
        <v>-0.12236694994889945</v>
      </c>
      <c r="P608" s="83">
        <f t="shared" si="30"/>
        <v>0</v>
      </c>
      <c r="Q608" s="84">
        <f t="shared" si="30"/>
        <v>-4.2262553929940818</v>
      </c>
    </row>
    <row r="609" spans="1:17">
      <c r="B609" s="61" t="s">
        <v>194</v>
      </c>
      <c r="C609" s="79">
        <v>59.558823529411761</v>
      </c>
      <c r="D609" s="80">
        <v>15.318627450980394</v>
      </c>
      <c r="E609" s="80">
        <v>0.24509803921568626</v>
      </c>
      <c r="F609" s="80">
        <v>0</v>
      </c>
      <c r="G609" s="81">
        <v>15.073529411764705</v>
      </c>
      <c r="H609" s="93">
        <v>62.419354838709673</v>
      </c>
      <c r="I609" s="93">
        <v>15.887096774193548</v>
      </c>
      <c r="J609" s="93">
        <v>0.16129032258064516</v>
      </c>
      <c r="K609" s="93">
        <v>0</v>
      </c>
      <c r="L609" s="93">
        <v>12.983870967741936</v>
      </c>
      <c r="M609" s="82">
        <f t="shared" si="30"/>
        <v>2.8605313092979117</v>
      </c>
      <c r="N609" s="83">
        <f t="shared" si="30"/>
        <v>0.56846932321315435</v>
      </c>
      <c r="O609" s="83">
        <f t="shared" si="30"/>
        <v>-8.3807716635041107E-2</v>
      </c>
      <c r="P609" s="83">
        <f t="shared" si="30"/>
        <v>0</v>
      </c>
      <c r="Q609" s="84">
        <f t="shared" si="30"/>
        <v>-2.0896584440227688</v>
      </c>
    </row>
    <row r="610" spans="1:17">
      <c r="B610" s="61" t="s">
        <v>195</v>
      </c>
      <c r="C610" s="79">
        <v>0</v>
      </c>
      <c r="D610" s="80">
        <v>80.434782608695656</v>
      </c>
      <c r="E610" s="80">
        <v>4.3478260869565215</v>
      </c>
      <c r="F610" s="80">
        <v>30.434782608695656</v>
      </c>
      <c r="G610" s="81">
        <v>0</v>
      </c>
      <c r="H610" s="93">
        <v>0</v>
      </c>
      <c r="I610" s="93">
        <v>75.675675675675677</v>
      </c>
      <c r="J610" s="93">
        <v>0</v>
      </c>
      <c r="K610" s="93">
        <v>10.810810810810811</v>
      </c>
      <c r="L610" s="93">
        <v>0</v>
      </c>
      <c r="M610" s="82">
        <f t="shared" si="30"/>
        <v>0</v>
      </c>
      <c r="N610" s="83">
        <f t="shared" si="30"/>
        <v>-4.7591069330199787</v>
      </c>
      <c r="O610" s="83">
        <f t="shared" si="30"/>
        <v>-4.3478260869565215</v>
      </c>
      <c r="P610" s="83">
        <f t="shared" si="30"/>
        <v>-19.623971797884845</v>
      </c>
      <c r="Q610" s="84">
        <f t="shared" si="30"/>
        <v>0</v>
      </c>
    </row>
    <row r="611" spans="1:17">
      <c r="B611" s="61" t="s">
        <v>196</v>
      </c>
      <c r="C611" s="79">
        <v>64.895389742640248</v>
      </c>
      <c r="D611" s="80">
        <v>9.5352712460655429</v>
      </c>
      <c r="E611" s="80">
        <v>0.20366598778004072</v>
      </c>
      <c r="F611" s="80">
        <v>5.5545269394556562E-2</v>
      </c>
      <c r="G611" s="81">
        <v>17.876319200148121</v>
      </c>
      <c r="H611" s="93">
        <v>66.374850775964973</v>
      </c>
      <c r="I611" s="93">
        <v>11.516116195781933</v>
      </c>
      <c r="J611" s="93">
        <v>0.18304814962196578</v>
      </c>
      <c r="K611" s="93">
        <v>5.5710306406685242E-2</v>
      </c>
      <c r="L611" s="93">
        <v>14.397134898527655</v>
      </c>
      <c r="M611" s="82">
        <f t="shared" si="30"/>
        <v>1.4794610333247249</v>
      </c>
      <c r="N611" s="83">
        <f t="shared" si="30"/>
        <v>1.9808449497163902</v>
      </c>
      <c r="O611" s="83">
        <f t="shared" si="30"/>
        <v>-2.0617838158074941E-2</v>
      </c>
      <c r="P611" s="83">
        <f t="shared" si="30"/>
        <v>1.6503701212867983E-4</v>
      </c>
      <c r="Q611" s="84">
        <f t="shared" si="30"/>
        <v>-3.4791843016204655</v>
      </c>
    </row>
    <row r="612" spans="1:17">
      <c r="B612" s="61" t="s">
        <v>197</v>
      </c>
      <c r="C612" s="79">
        <v>64.422277639235247</v>
      </c>
      <c r="D612" s="80">
        <v>10.598503740648379</v>
      </c>
      <c r="E612" s="80">
        <v>0.14546965918536992</v>
      </c>
      <c r="F612" s="80">
        <v>2.0781379883624274E-2</v>
      </c>
      <c r="G612" s="81">
        <v>18.017456359102244</v>
      </c>
      <c r="H612" s="93">
        <v>68.282022044849867</v>
      </c>
      <c r="I612" s="93">
        <v>11.934625617635881</v>
      </c>
      <c r="J612" s="93">
        <v>0.15203344735841884</v>
      </c>
      <c r="K612" s="93">
        <v>1.9004180919802355E-2</v>
      </c>
      <c r="L612" s="93">
        <v>14.215127328012162</v>
      </c>
      <c r="M612" s="82">
        <f t="shared" si="30"/>
        <v>3.8597444056146202</v>
      </c>
      <c r="N612" s="83">
        <f t="shared" si="30"/>
        <v>1.3361218769875016</v>
      </c>
      <c r="O612" s="83">
        <f t="shared" si="30"/>
        <v>6.5637881730489234E-3</v>
      </c>
      <c r="P612" s="83">
        <f t="shared" si="30"/>
        <v>-1.7771989638219188E-3</v>
      </c>
      <c r="Q612" s="84">
        <f t="shared" si="30"/>
        <v>-3.8023290310900819</v>
      </c>
    </row>
    <row r="613" spans="1:17">
      <c r="A613" s="70" t="s">
        <v>175</v>
      </c>
      <c r="B613" s="96" t="s">
        <v>199</v>
      </c>
      <c r="C613" s="72">
        <v>28.016804287990727</v>
      </c>
      <c r="D613" s="73">
        <v>62.682891496450821</v>
      </c>
      <c r="E613" s="73">
        <v>1.3327538751267565</v>
      </c>
      <c r="F613" s="73">
        <v>3.1435607706794149</v>
      </c>
      <c r="G613" s="74">
        <v>6.547877734318412</v>
      </c>
      <c r="H613" s="73">
        <v>27.497958072420364</v>
      </c>
      <c r="I613" s="73">
        <v>63.585624829839368</v>
      </c>
      <c r="J613" s="73">
        <v>1.1434794445956984</v>
      </c>
      <c r="K613" s="73">
        <v>2.79063435883474</v>
      </c>
      <c r="L613" s="73">
        <v>6.0304927851892183</v>
      </c>
      <c r="M613" s="75">
        <f t="shared" si="30"/>
        <v>-0.51884621557036326</v>
      </c>
      <c r="N613" s="76">
        <f t="shared" si="30"/>
        <v>0.90273333338854655</v>
      </c>
      <c r="O613" s="76">
        <f t="shared" si="30"/>
        <v>-0.18927443053105808</v>
      </c>
      <c r="P613" s="76">
        <f t="shared" si="30"/>
        <v>-0.35292641184467488</v>
      </c>
      <c r="Q613" s="77">
        <f t="shared" si="30"/>
        <v>-0.51738494912919375</v>
      </c>
    </row>
    <row r="614" spans="1:17">
      <c r="A614" s="60"/>
      <c r="B614" s="97" t="s">
        <v>179</v>
      </c>
      <c r="C614" s="79">
        <v>0</v>
      </c>
      <c r="D614" s="80">
        <v>0</v>
      </c>
      <c r="E614" s="80">
        <v>0</v>
      </c>
      <c r="F614" s="80">
        <v>0</v>
      </c>
      <c r="G614" s="81">
        <v>0</v>
      </c>
      <c r="H614" s="80">
        <v>0</v>
      </c>
      <c r="I614" s="80">
        <v>0</v>
      </c>
      <c r="J614" s="80">
        <v>0</v>
      </c>
      <c r="K614" s="80">
        <v>0</v>
      </c>
      <c r="L614" s="80">
        <v>0</v>
      </c>
      <c r="M614" s="82">
        <f t="shared" si="30"/>
        <v>0</v>
      </c>
      <c r="N614" s="83">
        <f t="shared" si="30"/>
        <v>0</v>
      </c>
      <c r="O614" s="83">
        <f t="shared" si="30"/>
        <v>0</v>
      </c>
      <c r="P614" s="83">
        <f t="shared" si="30"/>
        <v>0</v>
      </c>
      <c r="Q614" s="84">
        <f t="shared" si="30"/>
        <v>0</v>
      </c>
    </row>
    <row r="615" spans="1:17">
      <c r="A615" s="60"/>
      <c r="B615" s="97" t="s">
        <v>180</v>
      </c>
      <c r="C615" s="79">
        <v>0</v>
      </c>
      <c r="D615" s="80">
        <v>100</v>
      </c>
      <c r="E615" s="80">
        <v>0</v>
      </c>
      <c r="F615" s="80">
        <v>50</v>
      </c>
      <c r="G615" s="81">
        <v>0</v>
      </c>
      <c r="H615" s="80">
        <v>0</v>
      </c>
      <c r="I615" s="80">
        <v>100</v>
      </c>
      <c r="J615" s="80">
        <v>8.695652173913043</v>
      </c>
      <c r="K615" s="80">
        <v>56.521739130434781</v>
      </c>
      <c r="L615" s="80">
        <v>0</v>
      </c>
      <c r="M615" s="82">
        <f t="shared" si="30"/>
        <v>0</v>
      </c>
      <c r="N615" s="83">
        <f t="shared" si="30"/>
        <v>0</v>
      </c>
      <c r="O615" s="83">
        <f t="shared" si="30"/>
        <v>8.695652173913043</v>
      </c>
      <c r="P615" s="83">
        <f t="shared" si="30"/>
        <v>6.5217391304347814</v>
      </c>
      <c r="Q615" s="84">
        <f t="shared" si="30"/>
        <v>0</v>
      </c>
    </row>
    <row r="616" spans="1:17">
      <c r="A616" s="60"/>
      <c r="B616" s="97" t="s">
        <v>181</v>
      </c>
      <c r="C616" s="79">
        <v>3.4351145038167941</v>
      </c>
      <c r="D616" s="80">
        <v>94.656488549618317</v>
      </c>
      <c r="E616" s="80">
        <v>13.740458015267176</v>
      </c>
      <c r="F616" s="80">
        <v>38.549618320610683</v>
      </c>
      <c r="G616" s="81">
        <v>0</v>
      </c>
      <c r="H616" s="80">
        <v>1.0526315789473684</v>
      </c>
      <c r="I616" s="80">
        <v>95.78947368421052</v>
      </c>
      <c r="J616" s="80">
        <v>3.1578947368421053</v>
      </c>
      <c r="K616" s="80">
        <v>36.315789473684212</v>
      </c>
      <c r="L616" s="80">
        <v>0</v>
      </c>
      <c r="M616" s="82">
        <f t="shared" si="30"/>
        <v>-2.3824829248694259</v>
      </c>
      <c r="N616" s="83">
        <f t="shared" si="30"/>
        <v>1.1329851345922037</v>
      </c>
      <c r="O616" s="83">
        <f t="shared" si="30"/>
        <v>-10.58256327842507</v>
      </c>
      <c r="P616" s="83">
        <f t="shared" si="30"/>
        <v>-2.2338288469264711</v>
      </c>
      <c r="Q616" s="84">
        <f t="shared" si="30"/>
        <v>0</v>
      </c>
    </row>
    <row r="617" spans="1:17">
      <c r="A617" s="60"/>
      <c r="B617" s="98" t="s">
        <v>182</v>
      </c>
      <c r="C617" s="99">
        <v>22.727272727272727</v>
      </c>
      <c r="D617" s="100">
        <v>74.380165289256198</v>
      </c>
      <c r="E617" s="100">
        <v>4.1322314049586781</v>
      </c>
      <c r="F617" s="100">
        <v>21.074380165289256</v>
      </c>
      <c r="G617" s="101">
        <v>1.2396694214876034</v>
      </c>
      <c r="H617" s="100">
        <v>17.424242424242426</v>
      </c>
      <c r="I617" s="100">
        <v>78.409090909090907</v>
      </c>
      <c r="J617" s="100">
        <v>2.2727272727272729</v>
      </c>
      <c r="K617" s="100">
        <v>18.939393939393938</v>
      </c>
      <c r="L617" s="100">
        <v>0.75757575757575757</v>
      </c>
      <c r="M617" s="102">
        <f t="shared" si="30"/>
        <v>-5.303030303030301</v>
      </c>
      <c r="N617" s="103">
        <f t="shared" si="30"/>
        <v>4.028925619834709</v>
      </c>
      <c r="O617" s="103">
        <f t="shared" si="30"/>
        <v>-1.8595041322314052</v>
      </c>
      <c r="P617" s="103">
        <f t="shared" si="30"/>
        <v>-2.1349862258953181</v>
      </c>
      <c r="Q617" s="104">
        <f t="shared" si="30"/>
        <v>-0.48209366391184583</v>
      </c>
    </row>
    <row r="618" spans="1:17">
      <c r="A618" s="60"/>
      <c r="B618" s="98" t="s">
        <v>183</v>
      </c>
      <c r="C618" s="99">
        <v>44.725738396624472</v>
      </c>
      <c r="D618" s="100">
        <v>48.945147679324897</v>
      </c>
      <c r="E618" s="100">
        <v>2.109704641350211</v>
      </c>
      <c r="F618" s="100">
        <v>12.236286919831224</v>
      </c>
      <c r="G618" s="101">
        <v>3.79746835443038</v>
      </c>
      <c r="H618" s="100">
        <v>42.857142857142854</v>
      </c>
      <c r="I618" s="100">
        <v>53.246753246753244</v>
      </c>
      <c r="J618" s="100">
        <v>1.2987012987012987</v>
      </c>
      <c r="K618" s="100">
        <v>11.255411255411255</v>
      </c>
      <c r="L618" s="100">
        <v>2.1645021645021645</v>
      </c>
      <c r="M618" s="102">
        <f t="shared" si="30"/>
        <v>-1.8685955394816176</v>
      </c>
      <c r="N618" s="103">
        <f t="shared" si="30"/>
        <v>4.3016055674283464</v>
      </c>
      <c r="O618" s="103">
        <f t="shared" si="30"/>
        <v>-0.81100334264891227</v>
      </c>
      <c r="P618" s="103">
        <f t="shared" si="30"/>
        <v>-0.98087566441996898</v>
      </c>
      <c r="Q618" s="104">
        <f t="shared" si="30"/>
        <v>-1.6329661899282155</v>
      </c>
    </row>
    <row r="619" spans="1:17">
      <c r="A619" s="60"/>
      <c r="B619" s="98" t="s">
        <v>184</v>
      </c>
      <c r="C619" s="99">
        <v>59.450171821305844</v>
      </c>
      <c r="D619" s="100">
        <v>34.020618556701031</v>
      </c>
      <c r="E619" s="100">
        <v>2.0618556701030926</v>
      </c>
      <c r="F619" s="100">
        <v>3.7800687285223367</v>
      </c>
      <c r="G619" s="101">
        <v>3.7800687285223367</v>
      </c>
      <c r="H619" s="100">
        <v>57.575757575757578</v>
      </c>
      <c r="I619" s="100">
        <v>39.057239057239059</v>
      </c>
      <c r="J619" s="100">
        <v>2.6936026936026933</v>
      </c>
      <c r="K619" s="100">
        <v>7.0707070707070701</v>
      </c>
      <c r="L619" s="100">
        <v>1.3468013468013467</v>
      </c>
      <c r="M619" s="102">
        <f t="shared" si="30"/>
        <v>-1.874414245548266</v>
      </c>
      <c r="N619" s="103">
        <f t="shared" si="30"/>
        <v>5.036620500538028</v>
      </c>
      <c r="O619" s="103">
        <f t="shared" si="30"/>
        <v>0.63174702349960077</v>
      </c>
      <c r="P619" s="103">
        <f t="shared" si="30"/>
        <v>3.2906383421847334</v>
      </c>
      <c r="Q619" s="104">
        <f t="shared" si="30"/>
        <v>-2.4332673817209898</v>
      </c>
    </row>
    <row r="620" spans="1:17">
      <c r="A620" s="60"/>
      <c r="B620" s="98" t="s">
        <v>185</v>
      </c>
      <c r="C620" s="99">
        <v>69.407894736842096</v>
      </c>
      <c r="D620" s="100">
        <v>21.381578947368421</v>
      </c>
      <c r="E620" s="100">
        <v>0.98684210526315785</v>
      </c>
      <c r="F620" s="100">
        <v>1.3157894736842104</v>
      </c>
      <c r="G620" s="101">
        <v>6.25</v>
      </c>
      <c r="H620" s="100">
        <v>61.229946524064175</v>
      </c>
      <c r="I620" s="100">
        <v>29.946524064171122</v>
      </c>
      <c r="J620" s="100">
        <v>1.0695187165775399</v>
      </c>
      <c r="K620" s="100">
        <v>2.6737967914438503</v>
      </c>
      <c r="L620" s="100">
        <v>6.4171122994652414</v>
      </c>
      <c r="M620" s="102">
        <f t="shared" si="30"/>
        <v>-8.1779482127779204</v>
      </c>
      <c r="N620" s="103">
        <f t="shared" si="30"/>
        <v>8.5649451168027007</v>
      </c>
      <c r="O620" s="103">
        <f t="shared" si="30"/>
        <v>8.2676611314382087E-2</v>
      </c>
      <c r="P620" s="103">
        <f t="shared" si="30"/>
        <v>1.3580073177596399</v>
      </c>
      <c r="Q620" s="104">
        <f t="shared" si="30"/>
        <v>0.16711229946524142</v>
      </c>
    </row>
    <row r="621" spans="1:17">
      <c r="A621" s="60"/>
      <c r="B621" s="97" t="s">
        <v>186</v>
      </c>
      <c r="C621" s="79">
        <v>60.704607046070457</v>
      </c>
      <c r="D621" s="80">
        <v>27.100271002710024</v>
      </c>
      <c r="E621" s="80">
        <v>1.3550135501355014</v>
      </c>
      <c r="F621" s="80">
        <v>0.54200542005420049</v>
      </c>
      <c r="G621" s="81">
        <v>10.840108401084011</v>
      </c>
      <c r="H621" s="80">
        <v>60.723514211886311</v>
      </c>
      <c r="I621" s="80">
        <v>27.906976744186046</v>
      </c>
      <c r="J621" s="80">
        <v>0.77519379844961245</v>
      </c>
      <c r="K621" s="80">
        <v>1.5503875968992249</v>
      </c>
      <c r="L621" s="80">
        <v>9.043927648578812</v>
      </c>
      <c r="M621" s="82">
        <f t="shared" si="30"/>
        <v>1.8907165815853944E-2</v>
      </c>
      <c r="N621" s="83">
        <f t="shared" si="30"/>
        <v>0.80670574147602281</v>
      </c>
      <c r="O621" s="83">
        <f t="shared" si="30"/>
        <v>-0.57981975168588895</v>
      </c>
      <c r="P621" s="83">
        <f t="shared" si="30"/>
        <v>1.0083821768450245</v>
      </c>
      <c r="Q621" s="84">
        <f t="shared" si="30"/>
        <v>-1.7961807525051992</v>
      </c>
    </row>
    <row r="622" spans="1:17">
      <c r="A622" s="60"/>
      <c r="B622" s="97" t="s">
        <v>187</v>
      </c>
      <c r="C622" s="79">
        <v>50.812064965197209</v>
      </c>
      <c r="D622" s="80">
        <v>32.482598607888633</v>
      </c>
      <c r="E622" s="80">
        <v>0.46403712296983757</v>
      </c>
      <c r="F622" s="80">
        <v>0.23201856148491878</v>
      </c>
      <c r="G622" s="81">
        <v>15.545243619489559</v>
      </c>
      <c r="H622" s="80">
        <v>48.786407766990294</v>
      </c>
      <c r="I622" s="80">
        <v>37.621359223300971</v>
      </c>
      <c r="J622" s="80">
        <v>0.97087378640776689</v>
      </c>
      <c r="K622" s="80">
        <v>0.48543689320388345</v>
      </c>
      <c r="L622" s="80">
        <v>9.9514563106796121</v>
      </c>
      <c r="M622" s="82">
        <f t="shared" si="30"/>
        <v>-2.0256571982069147</v>
      </c>
      <c r="N622" s="83">
        <f t="shared" si="30"/>
        <v>5.1387606154123375</v>
      </c>
      <c r="O622" s="83">
        <f t="shared" si="30"/>
        <v>0.50683666343792932</v>
      </c>
      <c r="P622" s="83">
        <f t="shared" si="30"/>
        <v>0.25341833171896466</v>
      </c>
      <c r="Q622" s="84">
        <f t="shared" si="30"/>
        <v>-5.5937873088099472</v>
      </c>
    </row>
    <row r="623" spans="1:17">
      <c r="A623" s="60"/>
      <c r="B623" s="97" t="s">
        <v>188</v>
      </c>
      <c r="C623" s="79">
        <v>40.17094017094017</v>
      </c>
      <c r="D623" s="80">
        <v>41.666666666666671</v>
      </c>
      <c r="E623" s="80">
        <v>0.21367521367521369</v>
      </c>
      <c r="F623" s="80">
        <v>0.64102564102564097</v>
      </c>
      <c r="G623" s="81">
        <v>16.025641025641026</v>
      </c>
      <c r="H623" s="80">
        <v>43.305439330543933</v>
      </c>
      <c r="I623" s="80">
        <v>43.096234309623433</v>
      </c>
      <c r="J623" s="80">
        <v>1.0460251046025104</v>
      </c>
      <c r="K623" s="80">
        <v>0.20920502092050208</v>
      </c>
      <c r="L623" s="80">
        <v>11.506276150627615</v>
      </c>
      <c r="M623" s="82">
        <f t="shared" si="30"/>
        <v>3.134499159603763</v>
      </c>
      <c r="N623" s="83">
        <f t="shared" si="30"/>
        <v>1.4295676429567621</v>
      </c>
      <c r="O623" s="83">
        <f t="shared" si="30"/>
        <v>0.83234989092729672</v>
      </c>
      <c r="P623" s="83">
        <f t="shared" si="30"/>
        <v>-0.43182062010513889</v>
      </c>
      <c r="Q623" s="84">
        <f t="shared" si="30"/>
        <v>-4.5193648750134106</v>
      </c>
    </row>
    <row r="624" spans="1:17">
      <c r="A624" s="60"/>
      <c r="B624" s="97" t="s">
        <v>189</v>
      </c>
      <c r="C624" s="79">
        <v>31.893687707641195</v>
      </c>
      <c r="D624" s="80">
        <v>52.325581395348841</v>
      </c>
      <c r="E624" s="80">
        <v>0.83056478405315626</v>
      </c>
      <c r="F624" s="80">
        <v>0.49833887043189368</v>
      </c>
      <c r="G624" s="81">
        <v>11.461794019933555</v>
      </c>
      <c r="H624" s="80">
        <v>31.826401446654611</v>
      </c>
      <c r="I624" s="80">
        <v>53.34538878842676</v>
      </c>
      <c r="J624" s="80">
        <v>1.0849909584086799</v>
      </c>
      <c r="K624" s="80">
        <v>0.18083182640144665</v>
      </c>
      <c r="L624" s="80">
        <v>11.934900542495479</v>
      </c>
      <c r="M624" s="82">
        <f t="shared" ref="M624:Q632" si="31">H624-C624</f>
        <v>-6.7286260986584523E-2</v>
      </c>
      <c r="N624" s="83">
        <f t="shared" si="31"/>
        <v>1.0198073930779188</v>
      </c>
      <c r="O624" s="83">
        <f t="shared" si="31"/>
        <v>0.25442617435552362</v>
      </c>
      <c r="P624" s="83">
        <f t="shared" si="31"/>
        <v>-0.31750704403044705</v>
      </c>
      <c r="Q624" s="84">
        <f t="shared" si="31"/>
        <v>0.47310652256192398</v>
      </c>
    </row>
    <row r="625" spans="1:18">
      <c r="A625" s="60"/>
      <c r="B625" s="97" t="s">
        <v>190</v>
      </c>
      <c r="C625" s="79">
        <v>27.138157894736842</v>
      </c>
      <c r="D625" s="80">
        <v>61.184210526315788</v>
      </c>
      <c r="E625" s="80">
        <v>0.3289473684210526</v>
      </c>
      <c r="F625" s="80">
        <v>0</v>
      </c>
      <c r="G625" s="81">
        <v>9.0460526315789469</v>
      </c>
      <c r="H625" s="80">
        <v>24.291497975708502</v>
      </c>
      <c r="I625" s="80">
        <v>63.292847503373814</v>
      </c>
      <c r="J625" s="80">
        <v>0.94466936572199733</v>
      </c>
      <c r="K625" s="80">
        <v>0.26990553306342779</v>
      </c>
      <c r="L625" s="80">
        <v>9.1767881241565465</v>
      </c>
      <c r="M625" s="82">
        <f t="shared" si="31"/>
        <v>-2.8466599190283404</v>
      </c>
      <c r="N625" s="83">
        <f t="shared" si="31"/>
        <v>2.1086369770580262</v>
      </c>
      <c r="O625" s="83">
        <f t="shared" si="31"/>
        <v>0.61572199730094468</v>
      </c>
      <c r="P625" s="83">
        <f t="shared" si="31"/>
        <v>0.26990553306342779</v>
      </c>
      <c r="Q625" s="84">
        <f t="shared" si="31"/>
        <v>0.13073549257759964</v>
      </c>
    </row>
    <row r="626" spans="1:18">
      <c r="A626" s="60"/>
      <c r="B626" s="97" t="s">
        <v>191</v>
      </c>
      <c r="C626" s="79">
        <v>15.338345864661655</v>
      </c>
      <c r="D626" s="80">
        <v>76.541353383458642</v>
      </c>
      <c r="E626" s="80">
        <v>0.75187969924812026</v>
      </c>
      <c r="F626" s="80">
        <v>0.15037593984962408</v>
      </c>
      <c r="G626" s="81">
        <v>5.5639097744360901</v>
      </c>
      <c r="H626" s="80">
        <v>20.301783264746227</v>
      </c>
      <c r="I626" s="80">
        <v>69.958847736625515</v>
      </c>
      <c r="J626" s="80">
        <v>1.2345679012345678</v>
      </c>
      <c r="K626" s="80">
        <v>0</v>
      </c>
      <c r="L626" s="80">
        <v>6.9958847736625511</v>
      </c>
      <c r="M626" s="82">
        <f t="shared" si="31"/>
        <v>4.9634374000845725</v>
      </c>
      <c r="N626" s="83">
        <f t="shared" si="31"/>
        <v>-6.5825056468331269</v>
      </c>
      <c r="O626" s="83">
        <f t="shared" si="31"/>
        <v>0.48268820198644757</v>
      </c>
      <c r="P626" s="83">
        <f t="shared" si="31"/>
        <v>-0.15037593984962408</v>
      </c>
      <c r="Q626" s="84">
        <f t="shared" si="31"/>
        <v>1.431974999226461</v>
      </c>
    </row>
    <row r="627" spans="1:18">
      <c r="A627" s="60"/>
      <c r="B627" s="97" t="s">
        <v>192</v>
      </c>
      <c r="C627" s="79">
        <v>13.732004429678849</v>
      </c>
      <c r="D627" s="80">
        <v>79.734219269102994</v>
      </c>
      <c r="E627" s="80">
        <v>0.22148394241417496</v>
      </c>
      <c r="F627" s="80">
        <v>0</v>
      </c>
      <c r="G627" s="81">
        <v>3.4330011074197122</v>
      </c>
      <c r="H627" s="80">
        <v>13.110539845758353</v>
      </c>
      <c r="I627" s="80">
        <v>79.305912596401029</v>
      </c>
      <c r="J627" s="80">
        <v>0.64267352185089976</v>
      </c>
      <c r="K627" s="80">
        <v>0</v>
      </c>
      <c r="L627" s="80">
        <v>5.3984575835475574</v>
      </c>
      <c r="M627" s="82">
        <f t="shared" si="31"/>
        <v>-0.62146458392049553</v>
      </c>
      <c r="N627" s="83">
        <f t="shared" si="31"/>
        <v>-0.42830667270196443</v>
      </c>
      <c r="O627" s="83">
        <f t="shared" si="31"/>
        <v>0.4211895794367248</v>
      </c>
      <c r="P627" s="83">
        <f t="shared" si="31"/>
        <v>0</v>
      </c>
      <c r="Q627" s="84">
        <f t="shared" si="31"/>
        <v>1.9654564761278452</v>
      </c>
    </row>
    <row r="628" spans="1:18">
      <c r="A628" s="60"/>
      <c r="B628" s="97" t="s">
        <v>193</v>
      </c>
      <c r="C628" s="79">
        <v>10.493827160493826</v>
      </c>
      <c r="D628" s="80">
        <v>82.839506172839506</v>
      </c>
      <c r="E628" s="80">
        <v>0.86419753086419748</v>
      </c>
      <c r="F628" s="80">
        <v>0.12345679012345678</v>
      </c>
      <c r="G628" s="81">
        <v>2.7160493827160495</v>
      </c>
      <c r="H628" s="80">
        <v>12.104689203925844</v>
      </c>
      <c r="I628" s="80">
        <v>81.461286804798249</v>
      </c>
      <c r="J628" s="80">
        <v>0.76335877862595414</v>
      </c>
      <c r="K628" s="80">
        <v>0</v>
      </c>
      <c r="L628" s="80">
        <v>2.8353326063249726</v>
      </c>
      <c r="M628" s="82">
        <f t="shared" si="31"/>
        <v>1.610862043432018</v>
      </c>
      <c r="N628" s="83">
        <f t="shared" si="31"/>
        <v>-1.3782193680412576</v>
      </c>
      <c r="O628" s="83">
        <f t="shared" si="31"/>
        <v>-0.10083875223824335</v>
      </c>
      <c r="P628" s="83">
        <f t="shared" si="31"/>
        <v>-0.12345679012345678</v>
      </c>
      <c r="Q628" s="84">
        <f t="shared" si="31"/>
        <v>0.11928322360892318</v>
      </c>
    </row>
    <row r="629" spans="1:18">
      <c r="A629" s="60"/>
      <c r="B629" s="97" t="s">
        <v>194</v>
      </c>
      <c r="C629" s="79">
        <v>11.964549483013293</v>
      </c>
      <c r="D629" s="80">
        <v>83.604135893648447</v>
      </c>
      <c r="E629" s="80">
        <v>0.44313146233382572</v>
      </c>
      <c r="F629" s="80">
        <v>0.14771048744460857</v>
      </c>
      <c r="G629" s="81">
        <v>2.0679468242245198</v>
      </c>
      <c r="H629" s="80">
        <v>12.322791712104689</v>
      </c>
      <c r="I629" s="80">
        <v>82.006543075245361</v>
      </c>
      <c r="J629" s="80">
        <v>0.98146128680479827</v>
      </c>
      <c r="K629" s="80">
        <v>0</v>
      </c>
      <c r="L629" s="80">
        <v>2.6172300981461287</v>
      </c>
      <c r="M629" s="82">
        <f t="shared" si="31"/>
        <v>0.35824222909139536</v>
      </c>
      <c r="N629" s="83">
        <f t="shared" si="31"/>
        <v>-1.5975928184030863</v>
      </c>
      <c r="O629" s="83">
        <f t="shared" si="31"/>
        <v>0.53832982447097255</v>
      </c>
      <c r="P629" s="83">
        <f t="shared" si="31"/>
        <v>-0.14771048744460857</v>
      </c>
      <c r="Q629" s="84">
        <f t="shared" si="31"/>
        <v>0.54928327392160892</v>
      </c>
    </row>
    <row r="630" spans="1:18">
      <c r="A630" s="60"/>
      <c r="B630" s="97" t="s">
        <v>195</v>
      </c>
      <c r="C630" s="79">
        <v>0</v>
      </c>
      <c r="D630" s="80">
        <v>81.25</v>
      </c>
      <c r="E630" s="80">
        <v>0</v>
      </c>
      <c r="F630" s="80">
        <v>0</v>
      </c>
      <c r="G630" s="81">
        <v>0</v>
      </c>
      <c r="H630" s="80">
        <v>0</v>
      </c>
      <c r="I630" s="80">
        <v>89.090909090909093</v>
      </c>
      <c r="J630" s="80">
        <v>0</v>
      </c>
      <c r="K630" s="80">
        <v>7.2727272727272725</v>
      </c>
      <c r="L630" s="80">
        <v>0</v>
      </c>
      <c r="M630" s="82">
        <f t="shared" si="31"/>
        <v>0</v>
      </c>
      <c r="N630" s="83">
        <f t="shared" si="31"/>
        <v>7.8409090909090935</v>
      </c>
      <c r="O630" s="83">
        <f t="shared" si="31"/>
        <v>0</v>
      </c>
      <c r="P630" s="83">
        <f t="shared" si="31"/>
        <v>7.2727272727272725</v>
      </c>
      <c r="Q630" s="84">
        <f t="shared" si="31"/>
        <v>0</v>
      </c>
    </row>
    <row r="631" spans="1:18">
      <c r="A631" s="60"/>
      <c r="B631" s="97" t="s">
        <v>196</v>
      </c>
      <c r="C631" s="79">
        <v>15.206115206115205</v>
      </c>
      <c r="D631" s="80">
        <v>77.477477477477478</v>
      </c>
      <c r="E631" s="80">
        <v>0.5187005187005187</v>
      </c>
      <c r="F631" s="80">
        <v>8.1900081900081911E-2</v>
      </c>
      <c r="G631" s="81">
        <v>4.3407043407043409</v>
      </c>
      <c r="H631" s="80">
        <v>16.02155805977462</v>
      </c>
      <c r="I631" s="80">
        <v>75.82067613914748</v>
      </c>
      <c r="J631" s="80">
        <v>0.90641842234198911</v>
      </c>
      <c r="K631" s="80">
        <v>4.8995590396864283E-2</v>
      </c>
      <c r="L631" s="80">
        <v>5.1690347868691822</v>
      </c>
      <c r="M631" s="82">
        <f t="shared" si="31"/>
        <v>0.81544285365941427</v>
      </c>
      <c r="N631" s="83">
        <f t="shared" si="31"/>
        <v>-1.6568013383299984</v>
      </c>
      <c r="O631" s="83">
        <f t="shared" si="31"/>
        <v>0.38771790364147041</v>
      </c>
      <c r="P631" s="83">
        <f t="shared" si="31"/>
        <v>-3.2904491503217628E-2</v>
      </c>
      <c r="Q631" s="84">
        <f t="shared" si="31"/>
        <v>0.82833044616484131</v>
      </c>
    </row>
    <row r="632" spans="1:18">
      <c r="A632" s="85"/>
      <c r="B632" s="105" t="s">
        <v>197</v>
      </c>
      <c r="C632" s="87">
        <v>12.133891213389122</v>
      </c>
      <c r="D632" s="88">
        <v>81.88284518828452</v>
      </c>
      <c r="E632" s="88">
        <v>0.502092050209205</v>
      </c>
      <c r="F632" s="88">
        <v>8.3682008368200833E-2</v>
      </c>
      <c r="G632" s="89">
        <v>2.8033472803347284</v>
      </c>
      <c r="H632" s="88">
        <v>12.480857580398162</v>
      </c>
      <c r="I632" s="88">
        <v>81.010719754977032</v>
      </c>
      <c r="J632" s="88">
        <v>0.80398162327718226</v>
      </c>
      <c r="K632" s="88">
        <v>0</v>
      </c>
      <c r="L632" s="88">
        <v>3.522205206738132</v>
      </c>
      <c r="M632" s="90">
        <f t="shared" si="31"/>
        <v>0.34696636700904016</v>
      </c>
      <c r="N632" s="91">
        <f t="shared" si="31"/>
        <v>-0.87212543330748815</v>
      </c>
      <c r="O632" s="91">
        <f t="shared" si="31"/>
        <v>0.30188957306797726</v>
      </c>
      <c r="P632" s="91">
        <f t="shared" si="31"/>
        <v>-8.3682008368200833E-2</v>
      </c>
      <c r="Q632" s="92">
        <f t="shared" si="31"/>
        <v>0.71885792640340362</v>
      </c>
      <c r="R632" t="s">
        <v>133</v>
      </c>
    </row>
    <row r="633" spans="1:18">
      <c r="C633" s="93"/>
      <c r="D633" s="93"/>
      <c r="E633" s="93"/>
      <c r="F633" s="93"/>
      <c r="G633" s="93"/>
      <c r="H633" s="93"/>
      <c r="I633" s="93"/>
      <c r="J633" s="93"/>
      <c r="K633" s="93"/>
      <c r="L633" s="93"/>
      <c r="M633" s="94"/>
      <c r="N633" s="94"/>
      <c r="O633" s="94"/>
      <c r="P633" s="94"/>
      <c r="Q633" s="94"/>
    </row>
    <row r="634" spans="1:18">
      <c r="C634" s="93"/>
      <c r="D634" s="93"/>
      <c r="E634" s="93"/>
      <c r="F634" s="93"/>
      <c r="G634" s="93"/>
      <c r="H634" s="93"/>
      <c r="I634" s="93"/>
      <c r="J634" s="93"/>
      <c r="K634" s="93"/>
      <c r="L634" s="93"/>
      <c r="M634" s="94"/>
      <c r="N634" s="94"/>
      <c r="O634" s="94"/>
      <c r="P634" s="94"/>
      <c r="Q634" s="94"/>
    </row>
    <row r="635" spans="1:18">
      <c r="A635" s="70" t="s">
        <v>176</v>
      </c>
      <c r="B635" s="70" t="s">
        <v>178</v>
      </c>
      <c r="C635" s="72">
        <v>56.4635141030748</v>
      </c>
      <c r="D635" s="73">
        <v>24.66093818168023</v>
      </c>
      <c r="E635" s="73">
        <v>0.44575959331550297</v>
      </c>
      <c r="F635" s="73">
        <v>1.168459189286595</v>
      </c>
      <c r="G635" s="74">
        <v>12.219503404844554</v>
      </c>
      <c r="H635" s="73">
        <v>56.410990269032624</v>
      </c>
      <c r="I635" s="73">
        <v>27.855371112383132</v>
      </c>
      <c r="J635" s="73">
        <v>0.52852509063155884</v>
      </c>
      <c r="K635" s="73">
        <v>1.1390955924441901</v>
      </c>
      <c r="L635" s="73">
        <v>9.6851745850028621</v>
      </c>
      <c r="M635" s="75">
        <f t="shared" ref="M635:Q685" si="32">H635-C635</f>
        <v>-5.2523834042176532E-2</v>
      </c>
      <c r="N635" s="76">
        <f t="shared" si="32"/>
        <v>3.1944329307029022</v>
      </c>
      <c r="O635" s="76">
        <f t="shared" si="32"/>
        <v>8.2765497316055869E-2</v>
      </c>
      <c r="P635" s="76">
        <f t="shared" si="32"/>
        <v>-2.936359684240486E-2</v>
      </c>
      <c r="Q635" s="77">
        <f t="shared" si="32"/>
        <v>-2.5343288198416918</v>
      </c>
    </row>
    <row r="636" spans="1:18">
      <c r="A636" s="60"/>
      <c r="B636" s="60" t="s">
        <v>179</v>
      </c>
      <c r="C636" s="79">
        <v>0</v>
      </c>
      <c r="D636" s="80">
        <v>0</v>
      </c>
      <c r="E636" s="80">
        <v>0</v>
      </c>
      <c r="F636" s="80">
        <v>0</v>
      </c>
      <c r="G636" s="81">
        <v>0</v>
      </c>
      <c r="H636" s="80">
        <v>0</v>
      </c>
      <c r="I636" s="80">
        <v>100</v>
      </c>
      <c r="J636" s="80">
        <v>100</v>
      </c>
      <c r="K636" s="80">
        <v>0</v>
      </c>
      <c r="L636" s="80">
        <v>0</v>
      </c>
      <c r="M636" s="82">
        <f t="shared" si="32"/>
        <v>0</v>
      </c>
      <c r="N636" s="83">
        <f t="shared" si="32"/>
        <v>100</v>
      </c>
      <c r="O636" s="83">
        <f t="shared" si="32"/>
        <v>100</v>
      </c>
      <c r="P636" s="83">
        <f t="shared" si="32"/>
        <v>0</v>
      </c>
      <c r="Q636" s="84">
        <f t="shared" si="32"/>
        <v>0</v>
      </c>
    </row>
    <row r="637" spans="1:18">
      <c r="A637" s="60"/>
      <c r="B637" s="60" t="s">
        <v>180</v>
      </c>
      <c r="C637" s="79">
        <v>3.870967741935484</v>
      </c>
      <c r="D637" s="80">
        <v>93.548387096774192</v>
      </c>
      <c r="E637" s="80">
        <v>4.5161290322580641</v>
      </c>
      <c r="F637" s="80">
        <v>13.548387096774196</v>
      </c>
      <c r="G637" s="81">
        <v>0</v>
      </c>
      <c r="H637" s="80">
        <v>1.8518518518518516</v>
      </c>
      <c r="I637" s="80">
        <v>98.148148148148152</v>
      </c>
      <c r="J637" s="80">
        <v>1.3888888888888888</v>
      </c>
      <c r="K637" s="80">
        <v>8.7962962962962958</v>
      </c>
      <c r="L637" s="80">
        <v>0</v>
      </c>
      <c r="M637" s="82">
        <f t="shared" si="32"/>
        <v>-2.0191158900836323</v>
      </c>
      <c r="N637" s="83">
        <f t="shared" si="32"/>
        <v>4.5997610513739602</v>
      </c>
      <c r="O637" s="83">
        <f t="shared" si="32"/>
        <v>-3.1272401433691752</v>
      </c>
      <c r="P637" s="83">
        <f t="shared" si="32"/>
        <v>-4.7520908004778999</v>
      </c>
      <c r="Q637" s="84">
        <f t="shared" si="32"/>
        <v>0</v>
      </c>
    </row>
    <row r="638" spans="1:18">
      <c r="A638" s="60"/>
      <c r="B638" s="60" t="s">
        <v>181</v>
      </c>
      <c r="C638" s="79">
        <v>22.347066167290887</v>
      </c>
      <c r="D638" s="80">
        <v>74.03245942571786</v>
      </c>
      <c r="E638" s="80">
        <v>2.1223470661672907</v>
      </c>
      <c r="F638" s="80">
        <v>24.968789013732835</v>
      </c>
      <c r="G638" s="81">
        <v>0.87390761548064921</v>
      </c>
      <c r="H638" s="80">
        <v>17.20554272517321</v>
      </c>
      <c r="I638" s="80">
        <v>80.600461893764432</v>
      </c>
      <c r="J638" s="80">
        <v>1.6166281755196306</v>
      </c>
      <c r="K638" s="80">
        <v>18.706697459584294</v>
      </c>
      <c r="L638" s="80">
        <v>0.11547344110854503</v>
      </c>
      <c r="M638" s="82">
        <f t="shared" si="32"/>
        <v>-5.141523442117677</v>
      </c>
      <c r="N638" s="83">
        <f t="shared" si="32"/>
        <v>6.5680024680465721</v>
      </c>
      <c r="O638" s="83">
        <f t="shared" si="32"/>
        <v>-0.50571889064766018</v>
      </c>
      <c r="P638" s="83">
        <f t="shared" si="32"/>
        <v>-6.2620915541485402</v>
      </c>
      <c r="Q638" s="84">
        <f t="shared" si="32"/>
        <v>-0.75843417437210414</v>
      </c>
    </row>
    <row r="639" spans="1:18">
      <c r="A639" s="60"/>
      <c r="B639" s="60" t="s">
        <v>182</v>
      </c>
      <c r="C639" s="79">
        <v>55.601948503827415</v>
      </c>
      <c r="D639" s="80">
        <v>40.153096729297147</v>
      </c>
      <c r="E639" s="80">
        <v>1.4613778705636742</v>
      </c>
      <c r="F639" s="80">
        <v>8.559498956158663</v>
      </c>
      <c r="G639" s="81">
        <v>1.6005567153792624</v>
      </c>
      <c r="H639" s="80">
        <v>52.651515151515149</v>
      </c>
      <c r="I639" s="80">
        <v>44.166666666666664</v>
      </c>
      <c r="J639" s="80">
        <v>1.2121212121212122</v>
      </c>
      <c r="K639" s="80">
        <v>8.4848484848484862</v>
      </c>
      <c r="L639" s="80">
        <v>1.1363636363636365</v>
      </c>
      <c r="M639" s="82">
        <f t="shared" si="32"/>
        <v>-2.9504333523122668</v>
      </c>
      <c r="N639" s="83">
        <f t="shared" si="32"/>
        <v>4.0135699373695175</v>
      </c>
      <c r="O639" s="83">
        <f t="shared" si="32"/>
        <v>-0.24925665844246203</v>
      </c>
      <c r="P639" s="83">
        <f t="shared" si="32"/>
        <v>-7.4650471310176769E-2</v>
      </c>
      <c r="Q639" s="84">
        <f t="shared" si="32"/>
        <v>-0.4641930790156259</v>
      </c>
    </row>
    <row r="640" spans="1:18">
      <c r="A640" s="60"/>
      <c r="B640" s="60" t="s">
        <v>183</v>
      </c>
      <c r="C640" s="79">
        <v>72.761985574883326</v>
      </c>
      <c r="D640" s="80">
        <v>21.934662706830718</v>
      </c>
      <c r="E640" s="80">
        <v>0.50912176495545181</v>
      </c>
      <c r="F640" s="80">
        <v>3.309291472210437</v>
      </c>
      <c r="G640" s="81">
        <v>3.7759864234196012</v>
      </c>
      <c r="H640" s="80">
        <v>73.553719008264466</v>
      </c>
      <c r="I640" s="80">
        <v>21.745867768595044</v>
      </c>
      <c r="J640" s="80">
        <v>0.82644628099173556</v>
      </c>
      <c r="K640" s="80">
        <v>3.4607438016528929</v>
      </c>
      <c r="L640" s="80">
        <v>3.254132231404959</v>
      </c>
      <c r="M640" s="82">
        <f t="shared" si="32"/>
        <v>0.79173343338113966</v>
      </c>
      <c r="N640" s="83">
        <f t="shared" si="32"/>
        <v>-0.18879493823567373</v>
      </c>
      <c r="O640" s="83">
        <f t="shared" si="32"/>
        <v>0.31732451603628375</v>
      </c>
      <c r="P640" s="83">
        <f t="shared" si="32"/>
        <v>0.1514523294424559</v>
      </c>
      <c r="Q640" s="84">
        <f t="shared" si="32"/>
        <v>-0.52185419201464223</v>
      </c>
    </row>
    <row r="641" spans="1:17">
      <c r="A641" s="60"/>
      <c r="B641" s="60" t="s">
        <v>184</v>
      </c>
      <c r="C641" s="79">
        <v>76.602856274688548</v>
      </c>
      <c r="D641" s="80">
        <v>16.013369796414466</v>
      </c>
      <c r="E641" s="80">
        <v>0.24308720753570343</v>
      </c>
      <c r="F641" s="80">
        <v>1.367365542388332</v>
      </c>
      <c r="G641" s="81">
        <v>5.834092980856882</v>
      </c>
      <c r="H641" s="80">
        <v>77.556293835363604</v>
      </c>
      <c r="I641" s="80">
        <v>16.980435585086749</v>
      </c>
      <c r="J641" s="80">
        <v>0.99667774086378735</v>
      </c>
      <c r="K641" s="80">
        <v>1.5503875968992249</v>
      </c>
      <c r="L641" s="80">
        <v>4.0605389442598749</v>
      </c>
      <c r="M641" s="82">
        <f t="shared" si="32"/>
        <v>0.95343756067505581</v>
      </c>
      <c r="N641" s="83">
        <f t="shared" si="32"/>
        <v>0.96706578867228288</v>
      </c>
      <c r="O641" s="83">
        <f t="shared" si="32"/>
        <v>0.7535905333280839</v>
      </c>
      <c r="P641" s="83">
        <f t="shared" si="32"/>
        <v>0.18302205451089293</v>
      </c>
      <c r="Q641" s="84">
        <f t="shared" si="32"/>
        <v>-1.7735540365970071</v>
      </c>
    </row>
    <row r="642" spans="1:17">
      <c r="A642" s="60"/>
      <c r="B642" s="60" t="s">
        <v>185</v>
      </c>
      <c r="C642" s="79">
        <v>72.333230863818017</v>
      </c>
      <c r="D642" s="80">
        <v>15.862280971411005</v>
      </c>
      <c r="E642" s="80">
        <v>0.46111281893636646</v>
      </c>
      <c r="F642" s="80">
        <v>1.3833384568090994</v>
      </c>
      <c r="G642" s="81">
        <v>10.144482016600062</v>
      </c>
      <c r="H642" s="80">
        <v>75.387651536509722</v>
      </c>
      <c r="I642" s="80">
        <v>16.013532562729065</v>
      </c>
      <c r="J642" s="80">
        <v>0.42289258528333801</v>
      </c>
      <c r="K642" s="80">
        <v>0.9585565266422329</v>
      </c>
      <c r="L642" s="80">
        <v>7.0482097547223006</v>
      </c>
      <c r="M642" s="82">
        <f t="shared" si="32"/>
        <v>3.0544206726917054</v>
      </c>
      <c r="N642" s="83">
        <f t="shared" si="32"/>
        <v>0.15125159131805965</v>
      </c>
      <c r="O642" s="83">
        <f t="shared" si="32"/>
        <v>-3.8220233653028457E-2</v>
      </c>
      <c r="P642" s="83">
        <f t="shared" si="32"/>
        <v>-0.42478193016686649</v>
      </c>
      <c r="Q642" s="84">
        <f t="shared" si="32"/>
        <v>-3.0962722618777612</v>
      </c>
    </row>
    <row r="643" spans="1:17">
      <c r="A643" s="60"/>
      <c r="B643" s="60" t="s">
        <v>186</v>
      </c>
      <c r="C643" s="79">
        <v>63.342006360219713</v>
      </c>
      <c r="D643" s="80">
        <v>16.507661173749639</v>
      </c>
      <c r="E643" s="80">
        <v>0.49147152356172308</v>
      </c>
      <c r="F643" s="80">
        <v>1.0118531367447239</v>
      </c>
      <c r="G643" s="81">
        <v>17.201503324660305</v>
      </c>
      <c r="H643" s="80">
        <v>68.011695906432749</v>
      </c>
      <c r="I643" s="80">
        <v>18.918128654970758</v>
      </c>
      <c r="J643" s="80">
        <v>0.52631578947368418</v>
      </c>
      <c r="K643" s="80">
        <v>0.99415204678362579</v>
      </c>
      <c r="L643" s="80">
        <v>10.087719298245613</v>
      </c>
      <c r="M643" s="82">
        <f t="shared" si="32"/>
        <v>4.6696895462130357</v>
      </c>
      <c r="N643" s="83">
        <f t="shared" si="32"/>
        <v>2.4104674812211186</v>
      </c>
      <c r="O643" s="83">
        <f t="shared" si="32"/>
        <v>3.4844265911961103E-2</v>
      </c>
      <c r="P643" s="83">
        <f t="shared" si="32"/>
        <v>-1.7701089961098093E-2</v>
      </c>
      <c r="Q643" s="84">
        <f t="shared" si="32"/>
        <v>-7.1137840264146917</v>
      </c>
    </row>
    <row r="644" spans="1:17">
      <c r="A644" s="60"/>
      <c r="B644" s="60" t="s">
        <v>187</v>
      </c>
      <c r="C644" s="79">
        <v>56.323862207694241</v>
      </c>
      <c r="D644" s="80">
        <v>15.815941664571284</v>
      </c>
      <c r="E644" s="80">
        <v>0.65375911491073679</v>
      </c>
      <c r="F644" s="80">
        <v>0.47774704551169223</v>
      </c>
      <c r="G644" s="81">
        <v>20.065375911491074</v>
      </c>
      <c r="H644" s="80">
        <v>58.667758667758662</v>
      </c>
      <c r="I644" s="80">
        <v>20.393120393120391</v>
      </c>
      <c r="J644" s="80">
        <v>0.65520065520065529</v>
      </c>
      <c r="K644" s="80">
        <v>0.76440076440076432</v>
      </c>
      <c r="L644" s="80">
        <v>14.85121485121485</v>
      </c>
      <c r="M644" s="82">
        <f t="shared" si="32"/>
        <v>2.3438964600644212</v>
      </c>
      <c r="N644" s="83">
        <f t="shared" si="32"/>
        <v>4.5771787285491072</v>
      </c>
      <c r="O644" s="83">
        <f t="shared" si="32"/>
        <v>1.441540289918497E-3</v>
      </c>
      <c r="P644" s="83">
        <f t="shared" si="32"/>
        <v>0.2866537188890721</v>
      </c>
      <c r="Q644" s="84">
        <f t="shared" si="32"/>
        <v>-5.2141610602762238</v>
      </c>
    </row>
    <row r="645" spans="1:17">
      <c r="A645" s="60"/>
      <c r="B645" s="60" t="s">
        <v>188</v>
      </c>
      <c r="C645" s="79">
        <v>53.338306602014171</v>
      </c>
      <c r="D645" s="80">
        <v>17.941066766132042</v>
      </c>
      <c r="E645" s="80">
        <v>0.33569563595673257</v>
      </c>
      <c r="F645" s="80">
        <v>0.27974636329727715</v>
      </c>
      <c r="G645" s="81">
        <v>17.232375979112273</v>
      </c>
      <c r="H645" s="80">
        <v>54.195225714961005</v>
      </c>
      <c r="I645" s="80">
        <v>20.609784920822499</v>
      </c>
      <c r="J645" s="80">
        <v>0.49633656346017485</v>
      </c>
      <c r="K645" s="80">
        <v>0.5672417868116284</v>
      </c>
      <c r="L645" s="80">
        <v>15.575514062869297</v>
      </c>
      <c r="M645" s="82">
        <f t="shared" si="32"/>
        <v>0.85691911294683365</v>
      </c>
      <c r="N645" s="83">
        <f t="shared" si="32"/>
        <v>2.6687181546904561</v>
      </c>
      <c r="O645" s="83">
        <f t="shared" si="32"/>
        <v>0.16064092750344228</v>
      </c>
      <c r="P645" s="83">
        <f t="shared" si="32"/>
        <v>0.28749542351435126</v>
      </c>
      <c r="Q645" s="84">
        <f t="shared" si="32"/>
        <v>-1.6568619162429759</v>
      </c>
    </row>
    <row r="646" spans="1:17">
      <c r="A646" s="60"/>
      <c r="B646" s="60" t="s">
        <v>189</v>
      </c>
      <c r="C646" s="79">
        <v>53.49971313826736</v>
      </c>
      <c r="D646" s="80">
        <v>19.434882386689615</v>
      </c>
      <c r="E646" s="80">
        <v>0.2868617326448652</v>
      </c>
      <c r="F646" s="80">
        <v>0.15777395295467586</v>
      </c>
      <c r="G646" s="81">
        <v>14.902467010900747</v>
      </c>
      <c r="H646" s="80">
        <v>53.775904460835967</v>
      </c>
      <c r="I646" s="80">
        <v>21.794871794871796</v>
      </c>
      <c r="J646" s="80">
        <v>0.4741833508956797</v>
      </c>
      <c r="K646" s="80">
        <v>0.21074815595363539</v>
      </c>
      <c r="L646" s="80">
        <v>12.750263435194942</v>
      </c>
      <c r="M646" s="82">
        <f t="shared" si="32"/>
        <v>0.27619132256860723</v>
      </c>
      <c r="N646" s="83">
        <f t="shared" si="32"/>
        <v>2.3599894081821802</v>
      </c>
      <c r="O646" s="83">
        <f t="shared" si="32"/>
        <v>0.1873216182508145</v>
      </c>
      <c r="P646" s="83">
        <f t="shared" si="32"/>
        <v>5.2974202998959524E-2</v>
      </c>
      <c r="Q646" s="84">
        <f t="shared" si="32"/>
        <v>-2.1522035757058049</v>
      </c>
    </row>
    <row r="647" spans="1:17">
      <c r="A647" s="60"/>
      <c r="B647" s="60" t="s">
        <v>190</v>
      </c>
      <c r="C647" s="79">
        <v>58.5511575802838</v>
      </c>
      <c r="D647" s="80">
        <v>21.471247199402541</v>
      </c>
      <c r="E647" s="80">
        <v>0.2987303958177745</v>
      </c>
      <c r="F647" s="80">
        <v>9.3353248693054516E-2</v>
      </c>
      <c r="G647" s="81">
        <v>12.266616878267364</v>
      </c>
      <c r="H647" s="80">
        <v>55.900269159937665</v>
      </c>
      <c r="I647" s="80">
        <v>23.700240827312648</v>
      </c>
      <c r="J647" s="80">
        <v>0.26915993766822494</v>
      </c>
      <c r="K647" s="80">
        <v>0.12749681257968551</v>
      </c>
      <c r="L647" s="80">
        <v>11.191386881994617</v>
      </c>
      <c r="M647" s="82">
        <f t="shared" si="32"/>
        <v>-2.6508884203461349</v>
      </c>
      <c r="N647" s="83">
        <f t="shared" si="32"/>
        <v>2.228993627910107</v>
      </c>
      <c r="O647" s="83">
        <f t="shared" si="32"/>
        <v>-2.9570458149549561E-2</v>
      </c>
      <c r="P647" s="83">
        <f t="shared" si="32"/>
        <v>3.4143563886630993E-2</v>
      </c>
      <c r="Q647" s="84">
        <f t="shared" si="32"/>
        <v>-1.0752299962727463</v>
      </c>
    </row>
    <row r="648" spans="1:17">
      <c r="A648" s="60"/>
      <c r="B648" s="60" t="s">
        <v>191</v>
      </c>
      <c r="C648" s="79">
        <v>56.411323896752705</v>
      </c>
      <c r="D648" s="80">
        <v>25.187343880099917</v>
      </c>
      <c r="E648" s="80">
        <v>0.31223980016652786</v>
      </c>
      <c r="F648" s="80">
        <v>0.10407993338884262</v>
      </c>
      <c r="G648" s="81">
        <v>12.114904246461283</v>
      </c>
      <c r="H648" s="80">
        <v>57.888697647733792</v>
      </c>
      <c r="I648" s="80">
        <v>27.022375215146297</v>
      </c>
      <c r="J648" s="80">
        <v>0.32510996366418049</v>
      </c>
      <c r="K648" s="80">
        <v>5.737234652897303E-2</v>
      </c>
      <c r="L648" s="80">
        <v>10.13578122011857</v>
      </c>
      <c r="M648" s="82">
        <f t="shared" si="32"/>
        <v>1.4773737509810871</v>
      </c>
      <c r="N648" s="83">
        <f t="shared" si="32"/>
        <v>1.8350313350463807</v>
      </c>
      <c r="O648" s="83">
        <f t="shared" si="32"/>
        <v>1.2870163497652631E-2</v>
      </c>
      <c r="P648" s="83">
        <f t="shared" si="32"/>
        <v>-4.6707586859869595E-2</v>
      </c>
      <c r="Q648" s="84">
        <f t="shared" si="32"/>
        <v>-1.9791230263427124</v>
      </c>
    </row>
    <row r="649" spans="1:17">
      <c r="A649" s="60"/>
      <c r="B649" s="60" t="s">
        <v>192</v>
      </c>
      <c r="C649" s="79">
        <v>52.529182879377437</v>
      </c>
      <c r="D649" s="80">
        <v>30.411632193323779</v>
      </c>
      <c r="E649" s="80">
        <v>0.32766741757116524</v>
      </c>
      <c r="F649" s="80">
        <v>2.0479213598197828E-2</v>
      </c>
      <c r="G649" s="81">
        <v>12.144173663731312</v>
      </c>
      <c r="H649" s="80">
        <v>54.384787472035789</v>
      </c>
      <c r="I649" s="80">
        <v>31.767337807606268</v>
      </c>
      <c r="J649" s="80">
        <v>0.31319910514541388</v>
      </c>
      <c r="K649" s="80">
        <v>4.4742729306487698E-2</v>
      </c>
      <c r="L649" s="80">
        <v>8.9709172259507834</v>
      </c>
      <c r="M649" s="82">
        <f t="shared" si="32"/>
        <v>1.8556045926583522</v>
      </c>
      <c r="N649" s="83">
        <f t="shared" si="32"/>
        <v>1.3557056142824884</v>
      </c>
      <c r="O649" s="83">
        <f t="shared" si="32"/>
        <v>-1.4468312425751362E-2</v>
      </c>
      <c r="P649" s="83">
        <f t="shared" si="32"/>
        <v>2.4263515708289871E-2</v>
      </c>
      <c r="Q649" s="84">
        <f t="shared" si="32"/>
        <v>-3.1732564377805286</v>
      </c>
    </row>
    <row r="650" spans="1:17">
      <c r="A650" s="60"/>
      <c r="B650" s="60" t="s">
        <v>193</v>
      </c>
      <c r="C650" s="79">
        <v>46.280991735537192</v>
      </c>
      <c r="D650" s="80">
        <v>37.009297520661157</v>
      </c>
      <c r="E650" s="80">
        <v>0.36157024793388431</v>
      </c>
      <c r="F650" s="80">
        <v>0</v>
      </c>
      <c r="G650" s="81">
        <v>9.7623966942148748</v>
      </c>
      <c r="H650" s="80">
        <v>47.356881851400729</v>
      </c>
      <c r="I650" s="80">
        <v>38.343483556638247</v>
      </c>
      <c r="J650" s="80">
        <v>0.41412911084043846</v>
      </c>
      <c r="K650" s="80">
        <v>0</v>
      </c>
      <c r="L650" s="80">
        <v>8.9646772228989029</v>
      </c>
      <c r="M650" s="82">
        <f t="shared" si="32"/>
        <v>1.0758901158635368</v>
      </c>
      <c r="N650" s="83">
        <f t="shared" si="32"/>
        <v>1.3341860359770905</v>
      </c>
      <c r="O650" s="83">
        <f t="shared" si="32"/>
        <v>5.2558862906554149E-2</v>
      </c>
      <c r="P650" s="83">
        <f t="shared" si="32"/>
        <v>0</v>
      </c>
      <c r="Q650" s="84">
        <f t="shared" si="32"/>
        <v>-0.79771947131597187</v>
      </c>
    </row>
    <row r="651" spans="1:17">
      <c r="A651" s="60"/>
      <c r="B651" s="60" t="s">
        <v>194</v>
      </c>
      <c r="C651" s="79">
        <v>36.384096024005999</v>
      </c>
      <c r="D651" s="80">
        <v>47.674418604651166</v>
      </c>
      <c r="E651" s="80">
        <v>0.45011252813203295</v>
      </c>
      <c r="F651" s="80">
        <v>0</v>
      </c>
      <c r="G651" s="81">
        <v>8.8147036759189792</v>
      </c>
      <c r="H651" s="80">
        <v>37.222222222222221</v>
      </c>
      <c r="I651" s="80">
        <v>48.388888888888886</v>
      </c>
      <c r="J651" s="80">
        <v>0.52777777777777779</v>
      </c>
      <c r="K651" s="80">
        <v>0</v>
      </c>
      <c r="L651" s="80">
        <v>7.6111111111111116</v>
      </c>
      <c r="M651" s="82">
        <f t="shared" si="32"/>
        <v>0.83812619821622292</v>
      </c>
      <c r="N651" s="83">
        <f t="shared" si="32"/>
        <v>0.71447028423771997</v>
      </c>
      <c r="O651" s="83">
        <f t="shared" si="32"/>
        <v>7.7665249645744838E-2</v>
      </c>
      <c r="P651" s="83">
        <f t="shared" si="32"/>
        <v>0</v>
      </c>
      <c r="Q651" s="84">
        <f t="shared" si="32"/>
        <v>-1.2035925648078676</v>
      </c>
    </row>
    <row r="652" spans="1:17">
      <c r="A652" s="60"/>
      <c r="B652" s="60" t="s">
        <v>195</v>
      </c>
      <c r="C652" s="79">
        <v>0</v>
      </c>
      <c r="D652" s="80">
        <v>81.081081081081081</v>
      </c>
      <c r="E652" s="80">
        <v>1.3513513513513513</v>
      </c>
      <c r="F652" s="80">
        <v>17.567567567567568</v>
      </c>
      <c r="G652" s="81">
        <v>0</v>
      </c>
      <c r="H652" s="80">
        <v>0</v>
      </c>
      <c r="I652" s="80">
        <v>94.970414201183431</v>
      </c>
      <c r="J652" s="80">
        <v>0.8875739644970414</v>
      </c>
      <c r="K652" s="80">
        <v>14.497041420118343</v>
      </c>
      <c r="L652" s="80">
        <v>0</v>
      </c>
      <c r="M652" s="82">
        <f t="shared" si="32"/>
        <v>0</v>
      </c>
      <c r="N652" s="83">
        <f t="shared" si="32"/>
        <v>13.88933312010235</v>
      </c>
      <c r="O652" s="83">
        <f t="shared" si="32"/>
        <v>-0.46377738685430991</v>
      </c>
      <c r="P652" s="83">
        <f t="shared" si="32"/>
        <v>-3.0705261474492254</v>
      </c>
      <c r="Q652" s="84">
        <f t="shared" si="32"/>
        <v>0</v>
      </c>
    </row>
    <row r="653" spans="1:17">
      <c r="A653" s="60"/>
      <c r="B653" s="60" t="s">
        <v>196</v>
      </c>
      <c r="C653" s="79">
        <v>51.772392382188038</v>
      </c>
      <c r="D653" s="80">
        <v>30.346137806403782</v>
      </c>
      <c r="E653" s="80">
        <v>0.33826050692738979</v>
      </c>
      <c r="F653" s="80">
        <v>5.0970761317825866E-2</v>
      </c>
      <c r="G653" s="81">
        <v>11.329410129280387</v>
      </c>
      <c r="H653" s="80">
        <v>51.866083473000046</v>
      </c>
      <c r="I653" s="80">
        <v>31.974819114581205</v>
      </c>
      <c r="J653" s="80">
        <v>0.3515513224052651</v>
      </c>
      <c r="K653" s="80">
        <v>5.722928504271757E-2</v>
      </c>
      <c r="L653" s="80">
        <v>9.6594857539958312</v>
      </c>
      <c r="M653" s="82">
        <f t="shared" si="32"/>
        <v>9.3691090812008326E-2</v>
      </c>
      <c r="N653" s="83">
        <f t="shared" si="32"/>
        <v>1.6286813081774234</v>
      </c>
      <c r="O653" s="83">
        <f t="shared" si="32"/>
        <v>1.3290815477875306E-2</v>
      </c>
      <c r="P653" s="83">
        <f t="shared" si="32"/>
        <v>6.2585237248917042E-3</v>
      </c>
      <c r="Q653" s="84">
        <f t="shared" si="32"/>
        <v>-1.6699243752845554</v>
      </c>
    </row>
    <row r="654" spans="1:17">
      <c r="A654" s="85"/>
      <c r="B654" s="85" t="s">
        <v>197</v>
      </c>
      <c r="C654" s="87">
        <v>46.642150424656336</v>
      </c>
      <c r="D654" s="88">
        <v>36.678049207600033</v>
      </c>
      <c r="E654" s="88">
        <v>0.36774363015497763</v>
      </c>
      <c r="F654" s="88">
        <v>8.7558007179756592E-3</v>
      </c>
      <c r="G654" s="89">
        <v>10.559495665878645</v>
      </c>
      <c r="H654" s="88">
        <v>46.940451745379875</v>
      </c>
      <c r="I654" s="88">
        <v>38.899383983572896</v>
      </c>
      <c r="J654" s="88">
        <v>0.41067761806981523</v>
      </c>
      <c r="K654" s="88">
        <v>1.6427104722792605E-2</v>
      </c>
      <c r="L654" s="88">
        <v>8.566735112936346</v>
      </c>
      <c r="M654" s="90">
        <f t="shared" si="32"/>
        <v>0.29830132072353877</v>
      </c>
      <c r="N654" s="91">
        <f t="shared" si="32"/>
        <v>2.2213347759728634</v>
      </c>
      <c r="O654" s="91">
        <f t="shared" si="32"/>
        <v>4.2933987914837601E-2</v>
      </c>
      <c r="P654" s="91">
        <f t="shared" si="32"/>
        <v>7.6713040048169458E-3</v>
      </c>
      <c r="Q654" s="92">
        <f t="shared" si="32"/>
        <v>-1.9927605529422987</v>
      </c>
    </row>
    <row r="655" spans="1:17">
      <c r="B655" s="61" t="s">
        <v>198</v>
      </c>
      <c r="C655" s="79">
        <v>64.419132197499891</v>
      </c>
      <c r="D655" s="80">
        <v>13.779622568656787</v>
      </c>
      <c r="E655" s="80">
        <v>0.2654568270669434</v>
      </c>
      <c r="F655" s="80">
        <v>0.98701674791254401</v>
      </c>
      <c r="G655" s="81">
        <v>14.197113760316618</v>
      </c>
      <c r="H655" s="93">
        <v>65.358099394901302</v>
      </c>
      <c r="I655" s="93">
        <v>16.216149191548457</v>
      </c>
      <c r="J655" s="93">
        <v>0.31494891379823431</v>
      </c>
      <c r="K655" s="93">
        <v>0.91756770161690315</v>
      </c>
      <c r="L655" s="93">
        <v>11.355520285685945</v>
      </c>
      <c r="M655" s="82">
        <f t="shared" si="32"/>
        <v>0.93896719740141066</v>
      </c>
      <c r="N655" s="83">
        <f t="shared" si="32"/>
        <v>2.4365266228916695</v>
      </c>
      <c r="O655" s="83">
        <f t="shared" si="32"/>
        <v>4.9492086731290907E-2</v>
      </c>
      <c r="P655" s="83">
        <f t="shared" si="32"/>
        <v>-6.9449046295640859E-2</v>
      </c>
      <c r="Q655" s="84">
        <f t="shared" si="32"/>
        <v>-2.8415934746306739</v>
      </c>
    </row>
    <row r="656" spans="1:17">
      <c r="B656" s="61" t="s">
        <v>179</v>
      </c>
      <c r="C656" s="79">
        <v>0</v>
      </c>
      <c r="D656" s="80">
        <v>0</v>
      </c>
      <c r="E656" s="80">
        <v>0</v>
      </c>
      <c r="F656" s="80">
        <v>0</v>
      </c>
      <c r="G656" s="81">
        <v>0</v>
      </c>
      <c r="H656" s="93">
        <v>0</v>
      </c>
      <c r="I656" s="93">
        <v>100</v>
      </c>
      <c r="J656" s="93">
        <v>100</v>
      </c>
      <c r="K656" s="93">
        <v>0</v>
      </c>
      <c r="L656" s="93">
        <v>0</v>
      </c>
      <c r="M656" s="82">
        <f t="shared" si="32"/>
        <v>0</v>
      </c>
      <c r="N656" s="83">
        <f t="shared" si="32"/>
        <v>100</v>
      </c>
      <c r="O656" s="83">
        <f t="shared" si="32"/>
        <v>100</v>
      </c>
      <c r="P656" s="83">
        <f t="shared" si="32"/>
        <v>0</v>
      </c>
      <c r="Q656" s="84">
        <f t="shared" si="32"/>
        <v>0</v>
      </c>
    </row>
    <row r="657" spans="2:17">
      <c r="B657" s="61" t="s">
        <v>180</v>
      </c>
      <c r="C657" s="79">
        <v>8.4507042253521121</v>
      </c>
      <c r="D657" s="80">
        <v>85.91549295774648</v>
      </c>
      <c r="E657" s="80">
        <v>5.6338028169014089</v>
      </c>
      <c r="F657" s="80">
        <v>16.901408450704224</v>
      </c>
      <c r="G657" s="81">
        <v>0</v>
      </c>
      <c r="H657" s="93">
        <v>1.6528925619834711</v>
      </c>
      <c r="I657" s="93">
        <v>98.347107438016536</v>
      </c>
      <c r="J657" s="93">
        <v>0.82644628099173556</v>
      </c>
      <c r="K657" s="93">
        <v>9.9173553719008272</v>
      </c>
      <c r="L657" s="93">
        <v>0</v>
      </c>
      <c r="M657" s="82">
        <f t="shared" si="32"/>
        <v>-6.7978116633686412</v>
      </c>
      <c r="N657" s="83">
        <f t="shared" si="32"/>
        <v>12.431614480270056</v>
      </c>
      <c r="O657" s="83">
        <f t="shared" si="32"/>
        <v>-4.8073565359096735</v>
      </c>
      <c r="P657" s="83">
        <f t="shared" si="32"/>
        <v>-6.984053078803397</v>
      </c>
      <c r="Q657" s="84">
        <f t="shared" si="32"/>
        <v>0</v>
      </c>
    </row>
    <row r="658" spans="2:17">
      <c r="B658" s="61" t="s">
        <v>181</v>
      </c>
      <c r="C658" s="79">
        <v>34.615384615384613</v>
      </c>
      <c r="D658" s="80">
        <v>61.53846153846154</v>
      </c>
      <c r="E658" s="80">
        <v>0.67873303167420818</v>
      </c>
      <c r="F658" s="80">
        <v>23.303167420814479</v>
      </c>
      <c r="G658" s="81">
        <v>1.1312217194570136</v>
      </c>
      <c r="H658" s="93">
        <v>25</v>
      </c>
      <c r="I658" s="93">
        <v>71.747967479674799</v>
      </c>
      <c r="J658" s="93">
        <v>2.0325203252032518</v>
      </c>
      <c r="K658" s="93">
        <v>15.853658536585366</v>
      </c>
      <c r="L658" s="93">
        <v>0.20325203252032523</v>
      </c>
      <c r="M658" s="82">
        <f t="shared" si="32"/>
        <v>-9.6153846153846132</v>
      </c>
      <c r="N658" s="83">
        <f t="shared" si="32"/>
        <v>10.209505941213258</v>
      </c>
      <c r="O658" s="83">
        <f t="shared" si="32"/>
        <v>1.3537872935290436</v>
      </c>
      <c r="P658" s="83">
        <f t="shared" si="32"/>
        <v>-7.4495088842291128</v>
      </c>
      <c r="Q658" s="84">
        <f t="shared" si="32"/>
        <v>-0.92796968693668835</v>
      </c>
    </row>
    <row r="659" spans="2:17">
      <c r="B659" s="61" t="s">
        <v>182</v>
      </c>
      <c r="C659" s="79">
        <v>62.765055131467342</v>
      </c>
      <c r="D659" s="80">
        <v>33.248515691263783</v>
      </c>
      <c r="E659" s="80">
        <v>1.1026293469041559</v>
      </c>
      <c r="F659" s="80">
        <v>8.2273112807463953</v>
      </c>
      <c r="G659" s="81">
        <v>1.7811704834605597</v>
      </c>
      <c r="H659" s="93">
        <v>62.586377097729518</v>
      </c>
      <c r="I659" s="93">
        <v>34.452122408687067</v>
      </c>
      <c r="J659" s="93">
        <v>0.69101678183613036</v>
      </c>
      <c r="K659" s="93">
        <v>7.1076011846001972</v>
      </c>
      <c r="L659" s="93">
        <v>1.0858835143139189</v>
      </c>
      <c r="M659" s="82">
        <f t="shared" si="32"/>
        <v>-0.17867803373782465</v>
      </c>
      <c r="N659" s="83">
        <f t="shared" si="32"/>
        <v>1.2036067174232841</v>
      </c>
      <c r="O659" s="83">
        <f t="shared" si="32"/>
        <v>-0.41161256506802557</v>
      </c>
      <c r="P659" s="83">
        <f t="shared" si="32"/>
        <v>-1.1197100961461981</v>
      </c>
      <c r="Q659" s="84">
        <f t="shared" si="32"/>
        <v>-0.69528696914664079</v>
      </c>
    </row>
    <row r="660" spans="2:17">
      <c r="B660" s="61" t="s">
        <v>183</v>
      </c>
      <c r="C660" s="79">
        <v>76.855036855036857</v>
      </c>
      <c r="D660" s="80">
        <v>17.936117936117938</v>
      </c>
      <c r="E660" s="80">
        <v>0.34398034398034399</v>
      </c>
      <c r="F660" s="80">
        <v>2.9484029484029484</v>
      </c>
      <c r="G660" s="81">
        <v>4.0786240786240793</v>
      </c>
      <c r="H660" s="93">
        <v>77.839851024208556</v>
      </c>
      <c r="I660" s="93">
        <v>17.256362507759157</v>
      </c>
      <c r="J660" s="93">
        <v>0.62073246430788331</v>
      </c>
      <c r="K660" s="93">
        <v>2.5450031036623217</v>
      </c>
      <c r="L660" s="93">
        <v>3.4761018001241464</v>
      </c>
      <c r="M660" s="82">
        <f t="shared" si="32"/>
        <v>0.98481416917169895</v>
      </c>
      <c r="N660" s="83">
        <f t="shared" si="32"/>
        <v>-0.67975542835878144</v>
      </c>
      <c r="O660" s="83">
        <f t="shared" si="32"/>
        <v>0.27675212032753932</v>
      </c>
      <c r="P660" s="83">
        <f t="shared" si="32"/>
        <v>-0.40339984474062662</v>
      </c>
      <c r="Q660" s="84">
        <f t="shared" si="32"/>
        <v>-0.6025222784999329</v>
      </c>
    </row>
    <row r="661" spans="2:17">
      <c r="B661" s="61" t="s">
        <v>184</v>
      </c>
      <c r="C661" s="79">
        <v>78.648068669527888</v>
      </c>
      <c r="D661" s="80">
        <v>13.412017167381974</v>
      </c>
      <c r="E661" s="80">
        <v>0.14306151645207438</v>
      </c>
      <c r="F661" s="80">
        <v>1.2875536480686696</v>
      </c>
      <c r="G661" s="81">
        <v>6.4020028612303284</v>
      </c>
      <c r="H661" s="93">
        <v>80.525164113785564</v>
      </c>
      <c r="I661" s="93">
        <v>13.741794310722099</v>
      </c>
      <c r="J661" s="93">
        <v>0.74398249452954046</v>
      </c>
      <c r="K661" s="93">
        <v>1.4442013129102844</v>
      </c>
      <c r="L661" s="93">
        <v>4.3326039387308537</v>
      </c>
      <c r="M661" s="82">
        <f t="shared" si="32"/>
        <v>1.8770954442576766</v>
      </c>
      <c r="N661" s="83">
        <f t="shared" si="32"/>
        <v>0.32977714334012553</v>
      </c>
      <c r="O661" s="83">
        <f t="shared" si="32"/>
        <v>0.60092097807746603</v>
      </c>
      <c r="P661" s="83">
        <f t="shared" si="32"/>
        <v>0.15664766484161485</v>
      </c>
      <c r="Q661" s="84">
        <f t="shared" si="32"/>
        <v>-2.0693989224994747</v>
      </c>
    </row>
    <row r="662" spans="2:17">
      <c r="B662" s="61" t="s">
        <v>185</v>
      </c>
      <c r="C662" s="79">
        <v>73.465637633223082</v>
      </c>
      <c r="D662" s="80">
        <v>13.524439544285189</v>
      </c>
      <c r="E662" s="80">
        <v>0.3675119441381845</v>
      </c>
      <c r="F662" s="80">
        <v>1.3230429988974641</v>
      </c>
      <c r="G662" s="81">
        <v>11.429621462697538</v>
      </c>
      <c r="H662" s="93">
        <v>77.691266079891676</v>
      </c>
      <c r="I662" s="93">
        <v>13.202437373053485</v>
      </c>
      <c r="J662" s="93">
        <v>0.27081922816519971</v>
      </c>
      <c r="K662" s="93">
        <v>0.91401489505754907</v>
      </c>
      <c r="L662" s="93">
        <v>7.6167907921462428</v>
      </c>
      <c r="M662" s="82">
        <f t="shared" si="32"/>
        <v>4.2256284466685941</v>
      </c>
      <c r="N662" s="83">
        <f t="shared" si="32"/>
        <v>-0.32200217123170383</v>
      </c>
      <c r="O662" s="83">
        <f t="shared" si="32"/>
        <v>-9.6692715972984788E-2</v>
      </c>
      <c r="P662" s="83">
        <f t="shared" si="32"/>
        <v>-0.40902810383991506</v>
      </c>
      <c r="Q662" s="84">
        <f t="shared" si="32"/>
        <v>-3.8128306705512953</v>
      </c>
    </row>
    <row r="663" spans="2:17">
      <c r="B663" s="61" t="s">
        <v>186</v>
      </c>
      <c r="C663" s="79">
        <v>64.826175869120647</v>
      </c>
      <c r="D663" s="80">
        <v>13.428766189502387</v>
      </c>
      <c r="E663" s="80">
        <v>0.23858214042263123</v>
      </c>
      <c r="F663" s="80">
        <v>0.92024539877300615</v>
      </c>
      <c r="G663" s="81">
        <v>18.711656441717793</v>
      </c>
      <c r="H663" s="93">
        <v>71.754636233951501</v>
      </c>
      <c r="I663" s="93">
        <v>14.122681883024251</v>
      </c>
      <c r="J663" s="93">
        <v>0.39229671897289586</v>
      </c>
      <c r="K663" s="93">
        <v>0.82025677603423686</v>
      </c>
      <c r="L663" s="93">
        <v>11.091298145506419</v>
      </c>
      <c r="M663" s="82">
        <f t="shared" si="32"/>
        <v>6.9284603648308547</v>
      </c>
      <c r="N663" s="83">
        <f t="shared" si="32"/>
        <v>0.69391569352186444</v>
      </c>
      <c r="O663" s="83">
        <f t="shared" si="32"/>
        <v>0.15371457855026463</v>
      </c>
      <c r="P663" s="83">
        <f t="shared" si="32"/>
        <v>-9.9988622738769295E-2</v>
      </c>
      <c r="Q663" s="84">
        <f t="shared" si="32"/>
        <v>-7.6203582962113732</v>
      </c>
    </row>
    <row r="664" spans="2:17">
      <c r="B664" s="61" t="s">
        <v>187</v>
      </c>
      <c r="C664" s="79">
        <v>58.426306517909573</v>
      </c>
      <c r="D664" s="80">
        <v>11.332941867293012</v>
      </c>
      <c r="E664" s="80">
        <v>0.44039929536112737</v>
      </c>
      <c r="F664" s="80">
        <v>0.44039929536112737</v>
      </c>
      <c r="G664" s="81">
        <v>21.726365237815621</v>
      </c>
      <c r="H664" s="93">
        <v>62.458800263678313</v>
      </c>
      <c r="I664" s="93">
        <v>14.667106130520766</v>
      </c>
      <c r="J664" s="93">
        <v>0.29663810151615028</v>
      </c>
      <c r="K664" s="93">
        <v>0.65919578114700061</v>
      </c>
      <c r="L664" s="93">
        <v>16.183256427158867</v>
      </c>
      <c r="M664" s="82">
        <f t="shared" si="32"/>
        <v>4.0324937457687398</v>
      </c>
      <c r="N664" s="83">
        <f t="shared" si="32"/>
        <v>3.3341642632277537</v>
      </c>
      <c r="O664" s="83">
        <f t="shared" si="32"/>
        <v>-0.1437611938449771</v>
      </c>
      <c r="P664" s="83">
        <f t="shared" si="32"/>
        <v>0.21879648578587324</v>
      </c>
      <c r="Q664" s="84">
        <f t="shared" si="32"/>
        <v>-5.5431088106567543</v>
      </c>
    </row>
    <row r="665" spans="2:17">
      <c r="B665" s="61" t="s">
        <v>188</v>
      </c>
      <c r="C665" s="79">
        <v>56.2048588312541</v>
      </c>
      <c r="D665" s="80">
        <v>12.409717662508207</v>
      </c>
      <c r="E665" s="80">
        <v>0.17509301816590064</v>
      </c>
      <c r="F665" s="80">
        <v>0.15320639089516305</v>
      </c>
      <c r="G665" s="81">
        <v>18.62551980739768</v>
      </c>
      <c r="H665" s="93">
        <v>57.664233576642332</v>
      </c>
      <c r="I665" s="93">
        <v>14.373947220662551</v>
      </c>
      <c r="J665" s="93">
        <v>0.16844469399213924</v>
      </c>
      <c r="K665" s="93">
        <v>0.47725996631106121</v>
      </c>
      <c r="L665" s="93">
        <v>16.928691746209996</v>
      </c>
      <c r="M665" s="82">
        <f t="shared" si="32"/>
        <v>1.4593747453882315</v>
      </c>
      <c r="N665" s="83">
        <f t="shared" si="32"/>
        <v>1.9642295581543436</v>
      </c>
      <c r="O665" s="83">
        <f t="shared" si="32"/>
        <v>-6.6483241737614052E-3</v>
      </c>
      <c r="P665" s="83">
        <f t="shared" si="32"/>
        <v>0.32405357541589819</v>
      </c>
      <c r="Q665" s="84">
        <f t="shared" si="32"/>
        <v>-1.6968280611876843</v>
      </c>
    </row>
    <row r="666" spans="2:17">
      <c r="B666" s="61" t="s">
        <v>189</v>
      </c>
      <c r="C666" s="79">
        <v>57.801899592944373</v>
      </c>
      <c r="D666" s="80">
        <v>12.17774762550882</v>
      </c>
      <c r="E666" s="80">
        <v>0.23744911804613297</v>
      </c>
      <c r="F666" s="80">
        <v>5.0881953867028491E-2</v>
      </c>
      <c r="G666" s="81">
        <v>16.16350067842605</v>
      </c>
      <c r="H666" s="93">
        <v>58.221194280908328</v>
      </c>
      <c r="I666" s="93">
        <v>14.634146341463413</v>
      </c>
      <c r="J666" s="93">
        <v>0.31539108494533219</v>
      </c>
      <c r="K666" s="93">
        <v>0.1471825063078217</v>
      </c>
      <c r="L666" s="93">
        <v>13.708999158957107</v>
      </c>
      <c r="M666" s="82">
        <f t="shared" si="32"/>
        <v>0.41929468796395497</v>
      </c>
      <c r="N666" s="83">
        <f t="shared" si="32"/>
        <v>2.4563987159545935</v>
      </c>
      <c r="O666" s="83">
        <f t="shared" si="32"/>
        <v>7.7941966899199217E-2</v>
      </c>
      <c r="P666" s="83">
        <f t="shared" si="32"/>
        <v>9.6300552440793219E-2</v>
      </c>
      <c r="Q666" s="84">
        <f t="shared" si="32"/>
        <v>-2.454501519468943</v>
      </c>
    </row>
    <row r="667" spans="2:17">
      <c r="B667" s="61" t="s">
        <v>190</v>
      </c>
      <c r="C667" s="79">
        <v>66.850701633310322</v>
      </c>
      <c r="D667" s="80">
        <v>10.536001840349666</v>
      </c>
      <c r="E667" s="80">
        <v>0.18403496664366228</v>
      </c>
      <c r="F667" s="80">
        <v>4.6008741660915571E-2</v>
      </c>
      <c r="G667" s="81">
        <v>14.009661835748794</v>
      </c>
      <c r="H667" s="93">
        <v>62.525915687629578</v>
      </c>
      <c r="I667" s="93">
        <v>14.530062197650311</v>
      </c>
      <c r="J667" s="93">
        <v>0.15549412577747063</v>
      </c>
      <c r="K667" s="93">
        <v>5.1831375259156875E-2</v>
      </c>
      <c r="L667" s="93">
        <v>12.387698686938494</v>
      </c>
      <c r="M667" s="82">
        <f t="shared" si="32"/>
        <v>-4.3247859456807447</v>
      </c>
      <c r="N667" s="83">
        <f t="shared" si="32"/>
        <v>3.9940603573006452</v>
      </c>
      <c r="O667" s="83">
        <f t="shared" si="32"/>
        <v>-2.8540840866191658E-2</v>
      </c>
      <c r="P667" s="83">
        <f t="shared" si="32"/>
        <v>5.8226335982413044E-3</v>
      </c>
      <c r="Q667" s="84">
        <f t="shared" si="32"/>
        <v>-1.6219631488103001</v>
      </c>
    </row>
    <row r="668" spans="2:17">
      <c r="B668" s="61" t="s">
        <v>191</v>
      </c>
      <c r="C668" s="79">
        <v>68.206374932468933</v>
      </c>
      <c r="D668" s="80">
        <v>10.264721772015127</v>
      </c>
      <c r="E668" s="80">
        <v>0.1350621285791464</v>
      </c>
      <c r="F668" s="80">
        <v>2.7012425715829281E-2</v>
      </c>
      <c r="G668" s="81">
        <v>14.235548352242031</v>
      </c>
      <c r="H668" s="93">
        <v>69.662363455809341</v>
      </c>
      <c r="I668" s="93">
        <v>12.611717974180737</v>
      </c>
      <c r="J668" s="93">
        <v>7.4478649453823237E-2</v>
      </c>
      <c r="K668" s="93">
        <v>4.9652432969215489E-2</v>
      </c>
      <c r="L668" s="93">
        <v>12.015888778550149</v>
      </c>
      <c r="M668" s="82">
        <f t="shared" si="32"/>
        <v>1.4559885233404088</v>
      </c>
      <c r="N668" s="83">
        <f t="shared" si="32"/>
        <v>2.3469962021656094</v>
      </c>
      <c r="O668" s="83">
        <f t="shared" si="32"/>
        <v>-6.0583479125323164E-2</v>
      </c>
      <c r="P668" s="83">
        <f t="shared" si="32"/>
        <v>2.2640007253386208E-2</v>
      </c>
      <c r="Q668" s="84">
        <f t="shared" si="32"/>
        <v>-2.2196595736918816</v>
      </c>
    </row>
    <row r="669" spans="2:17">
      <c r="B669" s="61" t="s">
        <v>192</v>
      </c>
      <c r="C669" s="79">
        <v>68.351140629511988</v>
      </c>
      <c r="D669" s="80">
        <v>10.308980652613341</v>
      </c>
      <c r="E669" s="80">
        <v>0.20213687554143808</v>
      </c>
      <c r="F669" s="80">
        <v>2.8876696505919723E-2</v>
      </c>
      <c r="G669" s="81">
        <v>15.391279237655212</v>
      </c>
      <c r="H669" s="93">
        <v>70.262575134451126</v>
      </c>
      <c r="I669" s="93">
        <v>12.496045555204049</v>
      </c>
      <c r="J669" s="93">
        <v>0.12654223347042076</v>
      </c>
      <c r="K669" s="93">
        <v>3.163555836760519E-2</v>
      </c>
      <c r="L669" s="93">
        <v>11.546978804175893</v>
      </c>
      <c r="M669" s="82">
        <f t="shared" si="32"/>
        <v>1.9114345049391375</v>
      </c>
      <c r="N669" s="83">
        <f t="shared" si="32"/>
        <v>2.1870649025907074</v>
      </c>
      <c r="O669" s="83">
        <f t="shared" si="32"/>
        <v>-7.5594642071017321E-2</v>
      </c>
      <c r="P669" s="83">
        <f t="shared" si="32"/>
        <v>2.7588618616854674E-3</v>
      </c>
      <c r="Q669" s="84">
        <f t="shared" si="32"/>
        <v>-3.8443004334793187</v>
      </c>
    </row>
    <row r="670" spans="2:17">
      <c r="B670" s="61" t="s">
        <v>193</v>
      </c>
      <c r="C670" s="79">
        <v>64.019253910950653</v>
      </c>
      <c r="D670" s="80">
        <v>13.758523866827115</v>
      </c>
      <c r="E670" s="80">
        <v>8.0224628961091046E-2</v>
      </c>
      <c r="F670" s="80">
        <v>0</v>
      </c>
      <c r="G670" s="81">
        <v>13.477737665463296</v>
      </c>
      <c r="H670" s="93">
        <v>66.653846153846146</v>
      </c>
      <c r="I670" s="93">
        <v>14.384615384615385</v>
      </c>
      <c r="J670" s="93">
        <v>0.23076923076923078</v>
      </c>
      <c r="K670" s="93">
        <v>0</v>
      </c>
      <c r="L670" s="93">
        <v>12.307692307692308</v>
      </c>
      <c r="M670" s="82">
        <f t="shared" si="32"/>
        <v>2.6345922428954935</v>
      </c>
      <c r="N670" s="83">
        <f t="shared" si="32"/>
        <v>0.62609151778826977</v>
      </c>
      <c r="O670" s="83">
        <f t="shared" si="32"/>
        <v>0.15054460180813972</v>
      </c>
      <c r="P670" s="83">
        <f t="shared" si="32"/>
        <v>0</v>
      </c>
      <c r="Q670" s="84">
        <f t="shared" si="32"/>
        <v>-1.1700453577709879</v>
      </c>
    </row>
    <row r="671" spans="2:17">
      <c r="B671" s="61" t="s">
        <v>194</v>
      </c>
      <c r="C671" s="79">
        <v>57.839459864966237</v>
      </c>
      <c r="D671" s="80">
        <v>17.704426106526633</v>
      </c>
      <c r="E671" s="80">
        <v>0.15003750937734434</v>
      </c>
      <c r="F671" s="80">
        <v>0</v>
      </c>
      <c r="G671" s="81">
        <v>13.953488372093023</v>
      </c>
      <c r="H671" s="93">
        <v>57.276995305164327</v>
      </c>
      <c r="I671" s="93">
        <v>20.083463745435576</v>
      </c>
      <c r="J671" s="93">
        <v>5.2164840897235262E-2</v>
      </c>
      <c r="K671" s="93">
        <v>0</v>
      </c>
      <c r="L671" s="93">
        <v>12.728221178925402</v>
      </c>
      <c r="M671" s="82">
        <f t="shared" si="32"/>
        <v>-0.56246455980191001</v>
      </c>
      <c r="N671" s="83">
        <f t="shared" si="32"/>
        <v>2.3790376389089438</v>
      </c>
      <c r="O671" s="83">
        <f t="shared" si="32"/>
        <v>-9.7872668480109073E-2</v>
      </c>
      <c r="P671" s="83">
        <f t="shared" si="32"/>
        <v>0</v>
      </c>
      <c r="Q671" s="84">
        <f t="shared" si="32"/>
        <v>-1.2252671931676211</v>
      </c>
    </row>
    <row r="672" spans="2:17">
      <c r="B672" s="61" t="s">
        <v>195</v>
      </c>
      <c r="C672" s="79">
        <v>0</v>
      </c>
      <c r="D672" s="80">
        <v>74.509803921568633</v>
      </c>
      <c r="E672" s="80">
        <v>1.9607843137254901</v>
      </c>
      <c r="F672" s="80">
        <v>17.647058823529413</v>
      </c>
      <c r="G672" s="81">
        <v>0</v>
      </c>
      <c r="H672" s="93">
        <v>0</v>
      </c>
      <c r="I672" s="93">
        <v>92.670157068062835</v>
      </c>
      <c r="J672" s="93">
        <v>1.5706806282722512</v>
      </c>
      <c r="K672" s="93">
        <v>17.801047120418847</v>
      </c>
      <c r="L672" s="93">
        <v>0</v>
      </c>
      <c r="M672" s="82">
        <f t="shared" si="32"/>
        <v>0</v>
      </c>
      <c r="N672" s="83">
        <f t="shared" si="32"/>
        <v>18.160353146494202</v>
      </c>
      <c r="O672" s="83">
        <f t="shared" si="32"/>
        <v>-0.39010368545323892</v>
      </c>
      <c r="P672" s="83">
        <f t="shared" si="32"/>
        <v>0.15398829688943394</v>
      </c>
      <c r="Q672" s="84">
        <f t="shared" si="32"/>
        <v>0</v>
      </c>
    </row>
    <row r="673" spans="1:17">
      <c r="B673" s="61" t="s">
        <v>196</v>
      </c>
      <c r="C673" s="79">
        <v>66.273308123614555</v>
      </c>
      <c r="D673" s="80">
        <v>11.566045116703611</v>
      </c>
      <c r="E673" s="80">
        <v>0.15647411657321686</v>
      </c>
      <c r="F673" s="80">
        <v>2.6079019428869473E-2</v>
      </c>
      <c r="G673" s="81">
        <v>14.284782892163255</v>
      </c>
      <c r="H673" s="93">
        <v>65.605350405853429</v>
      </c>
      <c r="I673" s="93">
        <v>14.307762661483938</v>
      </c>
      <c r="J673" s="93">
        <v>0.13147364810792272</v>
      </c>
      <c r="K673" s="93">
        <v>3.4297473419458102E-2</v>
      </c>
      <c r="L673" s="93">
        <v>12.175603063907625</v>
      </c>
      <c r="M673" s="82">
        <f t="shared" si="32"/>
        <v>-0.66795771776112645</v>
      </c>
      <c r="N673" s="83">
        <f t="shared" si="32"/>
        <v>2.741717544780327</v>
      </c>
      <c r="O673" s="83">
        <f t="shared" si="32"/>
        <v>-2.5000468465294134E-2</v>
      </c>
      <c r="P673" s="83">
        <f t="shared" si="32"/>
        <v>8.218453990588629E-3</v>
      </c>
      <c r="Q673" s="84">
        <f t="shared" si="32"/>
        <v>-2.1091798282556304</v>
      </c>
    </row>
    <row r="674" spans="1:17">
      <c r="B674" s="61" t="s">
        <v>197</v>
      </c>
      <c r="C674" s="79">
        <v>64.947180683221291</v>
      </c>
      <c r="D674" s="80">
        <v>12.841267663602689</v>
      </c>
      <c r="E674" s="80">
        <v>0.15091233365345041</v>
      </c>
      <c r="F674" s="80">
        <v>1.3719303059404582E-2</v>
      </c>
      <c r="G674" s="81">
        <v>14.473864727671835</v>
      </c>
      <c r="H674" s="93">
        <v>65.798384996092736</v>
      </c>
      <c r="I674" s="93">
        <v>15.029955717634802</v>
      </c>
      <c r="J674" s="93">
        <v>0.14326647564469913</v>
      </c>
      <c r="K674" s="93">
        <v>1.3024225058609014E-2</v>
      </c>
      <c r="L674" s="93">
        <v>12.099505079447773</v>
      </c>
      <c r="M674" s="82">
        <f t="shared" si="32"/>
        <v>0.85120431287144527</v>
      </c>
      <c r="N674" s="83">
        <f t="shared" si="32"/>
        <v>2.188688054032113</v>
      </c>
      <c r="O674" s="83">
        <f t="shared" si="32"/>
        <v>-7.6458580087512829E-3</v>
      </c>
      <c r="P674" s="83">
        <f t="shared" si="32"/>
        <v>-6.9507800079556849E-4</v>
      </c>
      <c r="Q674" s="84">
        <f t="shared" si="32"/>
        <v>-2.3743596482240612</v>
      </c>
    </row>
    <row r="675" spans="1:17">
      <c r="A675" s="70" t="s">
        <v>176</v>
      </c>
      <c r="B675" s="96" t="s">
        <v>199</v>
      </c>
      <c r="C675" s="72">
        <v>27.240492864107789</v>
      </c>
      <c r="D675" s="73">
        <v>64.630795142274621</v>
      </c>
      <c r="E675" s="73">
        <v>1.1080577962946547</v>
      </c>
      <c r="F675" s="73">
        <v>1.8349437106639481</v>
      </c>
      <c r="G675" s="74">
        <v>4.9552344650296964</v>
      </c>
      <c r="H675" s="73">
        <v>26.559655800099293</v>
      </c>
      <c r="I675" s="73">
        <v>66.688730762866129</v>
      </c>
      <c r="J675" s="73">
        <v>1.2411054112195929</v>
      </c>
      <c r="K675" s="73">
        <v>1.8782061889789838</v>
      </c>
      <c r="L675" s="73">
        <v>4.1121959291742511</v>
      </c>
      <c r="M675" s="75">
        <f t="shared" si="32"/>
        <v>-0.68083706400849664</v>
      </c>
      <c r="N675" s="76">
        <f t="shared" si="32"/>
        <v>2.0579356205915076</v>
      </c>
      <c r="O675" s="76">
        <f t="shared" si="32"/>
        <v>0.13304761492493822</v>
      </c>
      <c r="P675" s="76">
        <f t="shared" si="32"/>
        <v>4.3262478315035713E-2</v>
      </c>
      <c r="Q675" s="77">
        <f t="shared" si="32"/>
        <v>-0.8430385358554453</v>
      </c>
    </row>
    <row r="676" spans="1:17">
      <c r="A676" s="60"/>
      <c r="B676" s="97" t="s">
        <v>179</v>
      </c>
      <c r="C676" s="79">
        <v>0</v>
      </c>
      <c r="D676" s="80">
        <v>0</v>
      </c>
      <c r="E676" s="80">
        <v>0</v>
      </c>
      <c r="F676" s="80">
        <v>0</v>
      </c>
      <c r="G676" s="81">
        <v>0</v>
      </c>
      <c r="H676" s="80">
        <v>0</v>
      </c>
      <c r="I676" s="80">
        <v>0</v>
      </c>
      <c r="J676" s="80">
        <v>0</v>
      </c>
      <c r="K676" s="80">
        <v>0</v>
      </c>
      <c r="L676" s="80">
        <v>0</v>
      </c>
      <c r="M676" s="82">
        <f t="shared" si="32"/>
        <v>0</v>
      </c>
      <c r="N676" s="83">
        <f t="shared" si="32"/>
        <v>0</v>
      </c>
      <c r="O676" s="83">
        <f t="shared" si="32"/>
        <v>0</v>
      </c>
      <c r="P676" s="83">
        <f t="shared" si="32"/>
        <v>0</v>
      </c>
      <c r="Q676" s="84">
        <f t="shared" si="32"/>
        <v>0</v>
      </c>
    </row>
    <row r="677" spans="1:17">
      <c r="A677" s="60"/>
      <c r="B677" s="97" t="s">
        <v>180</v>
      </c>
      <c r="C677" s="79">
        <v>0</v>
      </c>
      <c r="D677" s="80">
        <v>100</v>
      </c>
      <c r="E677" s="80">
        <v>3.5714285714285712</v>
      </c>
      <c r="F677" s="80">
        <v>10.714285714285714</v>
      </c>
      <c r="G677" s="81">
        <v>0</v>
      </c>
      <c r="H677" s="80">
        <v>2.1052631578947367</v>
      </c>
      <c r="I677" s="80">
        <v>97.894736842105274</v>
      </c>
      <c r="J677" s="80">
        <v>2.1052631578947367</v>
      </c>
      <c r="K677" s="80">
        <v>7.3684210526315779</v>
      </c>
      <c r="L677" s="80">
        <v>0</v>
      </c>
      <c r="M677" s="82">
        <f t="shared" si="32"/>
        <v>2.1052631578947367</v>
      </c>
      <c r="N677" s="83">
        <f t="shared" si="32"/>
        <v>-2.1052631578947256</v>
      </c>
      <c r="O677" s="83">
        <f t="shared" si="32"/>
        <v>-1.4661654135338344</v>
      </c>
      <c r="P677" s="83">
        <f t="shared" si="32"/>
        <v>-3.3458646616541357</v>
      </c>
      <c r="Q677" s="84">
        <f t="shared" si="32"/>
        <v>0</v>
      </c>
    </row>
    <row r="678" spans="1:17">
      <c r="A678" s="60"/>
      <c r="B678" s="97" t="s">
        <v>181</v>
      </c>
      <c r="C678" s="79">
        <v>7.2423398328690807</v>
      </c>
      <c r="D678" s="80">
        <v>89.415041782729816</v>
      </c>
      <c r="E678" s="80">
        <v>3.8997214484679668</v>
      </c>
      <c r="F678" s="80">
        <v>27.019498607242337</v>
      </c>
      <c r="G678" s="81">
        <v>0.55710306406685239</v>
      </c>
      <c r="H678" s="80">
        <v>6.9518716577540109</v>
      </c>
      <c r="I678" s="80">
        <v>92.245989304812838</v>
      </c>
      <c r="J678" s="80">
        <v>1.0695187165775399</v>
      </c>
      <c r="K678" s="80">
        <v>22.459893048128343</v>
      </c>
      <c r="L678" s="80">
        <v>0</v>
      </c>
      <c r="M678" s="82">
        <f t="shared" si="32"/>
        <v>-0.29046817511506973</v>
      </c>
      <c r="N678" s="83">
        <f t="shared" si="32"/>
        <v>2.8309475220830222</v>
      </c>
      <c r="O678" s="83">
        <f t="shared" si="32"/>
        <v>-2.8302027318904268</v>
      </c>
      <c r="P678" s="83">
        <f t="shared" si="32"/>
        <v>-4.5596055591139937</v>
      </c>
      <c r="Q678" s="84">
        <f t="shared" si="32"/>
        <v>-0.55710306406685239</v>
      </c>
    </row>
    <row r="679" spans="1:17">
      <c r="A679" s="60"/>
      <c r="B679" s="98" t="s">
        <v>182</v>
      </c>
      <c r="C679" s="99">
        <v>22.868217054263564</v>
      </c>
      <c r="D679" s="100">
        <v>71.705426356589157</v>
      </c>
      <c r="E679" s="100">
        <v>3.1007751937984498</v>
      </c>
      <c r="F679" s="100">
        <v>10.077519379844961</v>
      </c>
      <c r="G679" s="101">
        <v>0.77519379844961245</v>
      </c>
      <c r="H679" s="100">
        <v>19.869706840390879</v>
      </c>
      <c r="I679" s="100">
        <v>76.2214983713355</v>
      </c>
      <c r="J679" s="100">
        <v>2.9315960912052117</v>
      </c>
      <c r="K679" s="100">
        <v>13.029315960912053</v>
      </c>
      <c r="L679" s="100">
        <v>1.3029315960912053</v>
      </c>
      <c r="M679" s="102">
        <f t="shared" si="32"/>
        <v>-2.9985102138726845</v>
      </c>
      <c r="N679" s="103">
        <f t="shared" si="32"/>
        <v>4.5160720147463422</v>
      </c>
      <c r="O679" s="103">
        <f t="shared" si="32"/>
        <v>-0.1691791025932381</v>
      </c>
      <c r="P679" s="103">
        <f t="shared" si="32"/>
        <v>2.9517965810670912</v>
      </c>
      <c r="Q679" s="104">
        <f t="shared" si="32"/>
        <v>0.5277377976415929</v>
      </c>
    </row>
    <row r="680" spans="1:17">
      <c r="A680" s="60"/>
      <c r="B680" s="98" t="s">
        <v>183</v>
      </c>
      <c r="C680" s="99">
        <v>46.894409937888199</v>
      </c>
      <c r="D680" s="100">
        <v>47.204968944099377</v>
      </c>
      <c r="E680" s="100">
        <v>1.5527950310559007</v>
      </c>
      <c r="F680" s="100">
        <v>5.5900621118012426</v>
      </c>
      <c r="G680" s="101">
        <v>1.8633540372670807</v>
      </c>
      <c r="H680" s="100">
        <v>52.307692307692314</v>
      </c>
      <c r="I680" s="100">
        <v>44</v>
      </c>
      <c r="J680" s="100">
        <v>1.8461538461538463</v>
      </c>
      <c r="K680" s="100">
        <v>8</v>
      </c>
      <c r="L680" s="100">
        <v>2.1538461538461537</v>
      </c>
      <c r="M680" s="102">
        <f t="shared" si="32"/>
        <v>5.413282369804115</v>
      </c>
      <c r="N680" s="103">
        <f t="shared" si="32"/>
        <v>-3.2049689440993774</v>
      </c>
      <c r="O680" s="103">
        <f t="shared" si="32"/>
        <v>0.29335881509794559</v>
      </c>
      <c r="P680" s="103">
        <f t="shared" si="32"/>
        <v>2.4099378881987574</v>
      </c>
      <c r="Q680" s="104">
        <f t="shared" si="32"/>
        <v>0.29049211657907303</v>
      </c>
    </row>
    <row r="681" spans="1:17">
      <c r="A681" s="60"/>
      <c r="B681" s="98" t="s">
        <v>184</v>
      </c>
      <c r="C681" s="99">
        <v>65.050505050505052</v>
      </c>
      <c r="D681" s="100">
        <v>30.707070707070706</v>
      </c>
      <c r="E681" s="100">
        <v>0.80808080808080807</v>
      </c>
      <c r="F681" s="100">
        <v>1.8181818181818181</v>
      </c>
      <c r="G681" s="101">
        <v>2.6262626262626263</v>
      </c>
      <c r="H681" s="100">
        <v>61.556603773584904</v>
      </c>
      <c r="I681" s="100">
        <v>34.433962264150942</v>
      </c>
      <c r="J681" s="100">
        <v>2.358490566037736</v>
      </c>
      <c r="K681" s="100">
        <v>2.1226415094339623</v>
      </c>
      <c r="L681" s="100">
        <v>2.5943396226415096</v>
      </c>
      <c r="M681" s="102">
        <f t="shared" si="32"/>
        <v>-3.4939012769201483</v>
      </c>
      <c r="N681" s="103">
        <f t="shared" si="32"/>
        <v>3.7268915570802363</v>
      </c>
      <c r="O681" s="103">
        <f t="shared" si="32"/>
        <v>1.550409757956928</v>
      </c>
      <c r="P681" s="103">
        <f t="shared" si="32"/>
        <v>0.30445969125214423</v>
      </c>
      <c r="Q681" s="104">
        <f t="shared" si="32"/>
        <v>-3.1923003621116663E-2</v>
      </c>
    </row>
    <row r="682" spans="1:17">
      <c r="A682" s="60"/>
      <c r="B682" s="98" t="s">
        <v>185</v>
      </c>
      <c r="C682" s="99">
        <v>66.541353383458642</v>
      </c>
      <c r="D682" s="100">
        <v>27.819548872180448</v>
      </c>
      <c r="E682" s="100">
        <v>0.93984962406015038</v>
      </c>
      <c r="F682" s="100">
        <v>1.6917293233082706</v>
      </c>
      <c r="G682" s="101">
        <v>3.5714285714285712</v>
      </c>
      <c r="H682" s="100">
        <v>63.912310286677908</v>
      </c>
      <c r="I682" s="100">
        <v>30.016863406408095</v>
      </c>
      <c r="J682" s="100">
        <v>1.1804384485666104</v>
      </c>
      <c r="K682" s="100">
        <v>1.1804384485666104</v>
      </c>
      <c r="L682" s="100">
        <v>4.2158516020236094</v>
      </c>
      <c r="M682" s="102">
        <f t="shared" si="32"/>
        <v>-2.6290430967807339</v>
      </c>
      <c r="N682" s="103">
        <f t="shared" si="32"/>
        <v>2.1973145342276474</v>
      </c>
      <c r="O682" s="103">
        <f t="shared" si="32"/>
        <v>0.24058882450646002</v>
      </c>
      <c r="P682" s="103">
        <f t="shared" si="32"/>
        <v>-0.51129087474166024</v>
      </c>
      <c r="Q682" s="104">
        <f t="shared" si="32"/>
        <v>0.64442303059503825</v>
      </c>
    </row>
    <row r="683" spans="1:17">
      <c r="A683" s="60"/>
      <c r="B683" s="97" t="s">
        <v>186</v>
      </c>
      <c r="C683" s="79">
        <v>55.047619047619044</v>
      </c>
      <c r="D683" s="80">
        <v>33.714285714285715</v>
      </c>
      <c r="E683" s="80">
        <v>1.9047619047619049</v>
      </c>
      <c r="F683" s="80">
        <v>1.5238095238095237</v>
      </c>
      <c r="G683" s="81">
        <v>8.7619047619047628</v>
      </c>
      <c r="H683" s="80">
        <v>50.97402597402597</v>
      </c>
      <c r="I683" s="80">
        <v>40.746753246753251</v>
      </c>
      <c r="J683" s="80">
        <v>1.1363636363636365</v>
      </c>
      <c r="K683" s="80">
        <v>1.7857142857142856</v>
      </c>
      <c r="L683" s="80">
        <v>5.5194805194805197</v>
      </c>
      <c r="M683" s="82">
        <f t="shared" si="32"/>
        <v>-4.0735930735930737</v>
      </c>
      <c r="N683" s="83">
        <f t="shared" si="32"/>
        <v>7.0324675324675354</v>
      </c>
      <c r="O683" s="83">
        <f t="shared" si="32"/>
        <v>-0.76839826839826841</v>
      </c>
      <c r="P683" s="83">
        <f t="shared" si="32"/>
        <v>0.26190476190476186</v>
      </c>
      <c r="Q683" s="84">
        <f t="shared" si="32"/>
        <v>-3.2424242424242431</v>
      </c>
    </row>
    <row r="684" spans="1:17">
      <c r="A684" s="60"/>
      <c r="B684" s="97" t="s">
        <v>187</v>
      </c>
      <c r="C684" s="79">
        <v>43.782837127845887</v>
      </c>
      <c r="D684" s="80">
        <v>42.556917688266196</v>
      </c>
      <c r="E684" s="80">
        <v>1.9264448336252189</v>
      </c>
      <c r="F684" s="80">
        <v>0.70052539404553416</v>
      </c>
      <c r="G684" s="81">
        <v>10.157618213660244</v>
      </c>
      <c r="H684" s="80">
        <v>40.381558028616851</v>
      </c>
      <c r="I684" s="80">
        <v>48.012718600953896</v>
      </c>
      <c r="J684" s="80">
        <v>2.3847376788553261</v>
      </c>
      <c r="K684" s="80">
        <v>1.2718600953895072</v>
      </c>
      <c r="L684" s="80">
        <v>8.4260731319554854</v>
      </c>
      <c r="M684" s="82">
        <f t="shared" si="32"/>
        <v>-3.4012790992290363</v>
      </c>
      <c r="N684" s="83">
        <f t="shared" si="32"/>
        <v>5.4558009126876996</v>
      </c>
      <c r="O684" s="83">
        <f t="shared" si="32"/>
        <v>0.45829284523010716</v>
      </c>
      <c r="P684" s="83">
        <f t="shared" si="32"/>
        <v>0.57133470134397302</v>
      </c>
      <c r="Q684" s="84">
        <f t="shared" si="32"/>
        <v>-1.7315450817047591</v>
      </c>
    </row>
    <row r="685" spans="1:17">
      <c r="A685" s="60"/>
      <c r="B685" s="97" t="s">
        <v>188</v>
      </c>
      <c r="C685" s="79">
        <v>36.822194199243377</v>
      </c>
      <c r="D685" s="80">
        <v>49.810844892812106</v>
      </c>
      <c r="E685" s="80">
        <v>1.2610340479192939</v>
      </c>
      <c r="F685" s="80">
        <v>1.0088272383354351</v>
      </c>
      <c r="G685" s="81">
        <v>9.2055485498108442</v>
      </c>
      <c r="H685" s="80">
        <v>35.724962630792227</v>
      </c>
      <c r="I685" s="80">
        <v>53.811659192825111</v>
      </c>
      <c r="J685" s="80">
        <v>2.2421524663677128</v>
      </c>
      <c r="K685" s="80">
        <v>1.0463378176382661</v>
      </c>
      <c r="L685" s="80">
        <v>8.3707025411061284</v>
      </c>
      <c r="M685" s="82">
        <f t="shared" si="32"/>
        <v>-1.09723156845115</v>
      </c>
      <c r="N685" s="83">
        <f t="shared" si="32"/>
        <v>4.0008143000130048</v>
      </c>
      <c r="O685" s="83">
        <f t="shared" si="32"/>
        <v>0.98111841844841896</v>
      </c>
      <c r="P685" s="83">
        <f t="shared" si="32"/>
        <v>3.7510579302830971E-2</v>
      </c>
      <c r="Q685" s="84">
        <f t="shared" si="32"/>
        <v>-0.83484600870471581</v>
      </c>
    </row>
    <row r="686" spans="1:17">
      <c r="A686" s="60"/>
      <c r="B686" s="97" t="s">
        <v>189</v>
      </c>
      <c r="C686" s="79">
        <v>29.92565055762082</v>
      </c>
      <c r="D686" s="80">
        <v>59.20074349442379</v>
      </c>
      <c r="E686" s="80">
        <v>0.55762081784386619</v>
      </c>
      <c r="F686" s="80">
        <v>0.74349442379182151</v>
      </c>
      <c r="G686" s="81">
        <v>7.9925650557620811</v>
      </c>
      <c r="H686" s="80">
        <v>31.236673773987206</v>
      </c>
      <c r="I686" s="80">
        <v>58.10234541577826</v>
      </c>
      <c r="J686" s="80">
        <v>1.279317697228145</v>
      </c>
      <c r="K686" s="80">
        <v>0.53304904051172708</v>
      </c>
      <c r="L686" s="80">
        <v>7.8891257995735611</v>
      </c>
      <c r="M686" s="82">
        <f t="shared" ref="M686:Q694" si="33">H686-C686</f>
        <v>1.3110232163663866</v>
      </c>
      <c r="N686" s="83">
        <f t="shared" si="33"/>
        <v>-1.0983980786455305</v>
      </c>
      <c r="O686" s="83">
        <f t="shared" si="33"/>
        <v>0.72169687938427884</v>
      </c>
      <c r="P686" s="83">
        <f t="shared" si="33"/>
        <v>-0.21044538328009443</v>
      </c>
      <c r="Q686" s="84">
        <f t="shared" si="33"/>
        <v>-0.10343925618852001</v>
      </c>
    </row>
    <row r="687" spans="1:17">
      <c r="A687" s="60"/>
      <c r="B687" s="97" t="s">
        <v>190</v>
      </c>
      <c r="C687" s="79">
        <v>22.794846382556987</v>
      </c>
      <c r="D687" s="80">
        <v>68.582755203171459</v>
      </c>
      <c r="E687" s="80">
        <v>0.79286422200198214</v>
      </c>
      <c r="F687" s="80">
        <v>0.29732408325074333</v>
      </c>
      <c r="G687" s="81">
        <v>4.7571853320118933</v>
      </c>
      <c r="H687" s="80">
        <v>25.727773406766325</v>
      </c>
      <c r="I687" s="80">
        <v>65.460267505900873</v>
      </c>
      <c r="J687" s="80">
        <v>0.78678206136900075</v>
      </c>
      <c r="K687" s="80">
        <v>0.47206923682140045</v>
      </c>
      <c r="L687" s="80">
        <v>5.7435090479937054</v>
      </c>
      <c r="M687" s="82">
        <f t="shared" si="33"/>
        <v>2.9329270242093379</v>
      </c>
      <c r="N687" s="83">
        <f t="shared" si="33"/>
        <v>-3.1224876972705857</v>
      </c>
      <c r="O687" s="83">
        <f t="shared" si="33"/>
        <v>-6.0821606329813926E-3</v>
      </c>
      <c r="P687" s="83">
        <f t="shared" si="33"/>
        <v>0.17474515357065712</v>
      </c>
      <c r="Q687" s="84">
        <f t="shared" si="33"/>
        <v>0.98632371598181212</v>
      </c>
    </row>
    <row r="688" spans="1:17">
      <c r="A688" s="60"/>
      <c r="B688" s="97" t="s">
        <v>191</v>
      </c>
      <c r="C688" s="79">
        <v>16.787658802177859</v>
      </c>
      <c r="D688" s="80">
        <v>75.317604355716881</v>
      </c>
      <c r="E688" s="80">
        <v>0.90744101633393837</v>
      </c>
      <c r="F688" s="80">
        <v>0.36297640653357532</v>
      </c>
      <c r="G688" s="81">
        <v>4.9909255898366602</v>
      </c>
      <c r="H688" s="80">
        <v>18.401332223147378</v>
      </c>
      <c r="I688" s="80">
        <v>75.353871773522059</v>
      </c>
      <c r="J688" s="80">
        <v>1.1656952539550374</v>
      </c>
      <c r="K688" s="80">
        <v>8.3263946711074108E-2</v>
      </c>
      <c r="L688" s="80">
        <v>3.8301415487094084</v>
      </c>
      <c r="M688" s="82">
        <f t="shared" si="33"/>
        <v>1.6136734209695192</v>
      </c>
      <c r="N688" s="83">
        <f t="shared" si="33"/>
        <v>3.6267417805177615E-2</v>
      </c>
      <c r="O688" s="83">
        <f t="shared" si="33"/>
        <v>0.258254237621099</v>
      </c>
      <c r="P688" s="83">
        <f t="shared" si="33"/>
        <v>-0.2797124598225012</v>
      </c>
      <c r="Q688" s="84">
        <f t="shared" si="33"/>
        <v>-1.1607840411272519</v>
      </c>
    </row>
    <row r="689" spans="1:17">
      <c r="A689" s="60"/>
      <c r="B689" s="97" t="s">
        <v>192</v>
      </c>
      <c r="C689" s="79">
        <v>13.943661971830986</v>
      </c>
      <c r="D689" s="80">
        <v>79.436619718309871</v>
      </c>
      <c r="E689" s="80">
        <v>0.63380281690140849</v>
      </c>
      <c r="F689" s="80">
        <v>0</v>
      </c>
      <c r="G689" s="81">
        <v>4.225352112676056</v>
      </c>
      <c r="H689" s="80">
        <v>16.042780748663102</v>
      </c>
      <c r="I689" s="80">
        <v>78.304048892284186</v>
      </c>
      <c r="J689" s="80">
        <v>0.76394194041252872</v>
      </c>
      <c r="K689" s="80">
        <v>7.6394194041252861E-2</v>
      </c>
      <c r="L689" s="80">
        <v>2.7501909854851032</v>
      </c>
      <c r="M689" s="82">
        <f t="shared" si="33"/>
        <v>2.0991187768321158</v>
      </c>
      <c r="N689" s="83">
        <f t="shared" si="33"/>
        <v>-1.1325708260256846</v>
      </c>
      <c r="O689" s="83">
        <f t="shared" si="33"/>
        <v>0.13013912351112022</v>
      </c>
      <c r="P689" s="83">
        <f t="shared" si="33"/>
        <v>7.6394194041252861E-2</v>
      </c>
      <c r="Q689" s="84">
        <f t="shared" si="33"/>
        <v>-1.4751611271909528</v>
      </c>
    </row>
    <row r="690" spans="1:17">
      <c r="A690" s="60"/>
      <c r="B690" s="97" t="s">
        <v>193</v>
      </c>
      <c r="C690" s="79">
        <v>14.213197969543149</v>
      </c>
      <c r="D690" s="80">
        <v>79.042784626540978</v>
      </c>
      <c r="E690" s="80">
        <v>0.8701957940536621</v>
      </c>
      <c r="F690" s="80">
        <v>0</v>
      </c>
      <c r="G690" s="81">
        <v>3.0456852791878175</v>
      </c>
      <c r="H690" s="80">
        <v>14.019933554817277</v>
      </c>
      <c r="I690" s="80">
        <v>79.734219269102994</v>
      </c>
      <c r="J690" s="80">
        <v>0.73089700996677742</v>
      </c>
      <c r="K690" s="80">
        <v>0</v>
      </c>
      <c r="L690" s="80">
        <v>3.1893687707641192</v>
      </c>
      <c r="M690" s="82">
        <f t="shared" si="33"/>
        <v>-0.19326441472587241</v>
      </c>
      <c r="N690" s="83">
        <f t="shared" si="33"/>
        <v>0.69143464256201526</v>
      </c>
      <c r="O690" s="83">
        <f t="shared" si="33"/>
        <v>-0.13929878408688467</v>
      </c>
      <c r="P690" s="83">
        <f t="shared" si="33"/>
        <v>0</v>
      </c>
      <c r="Q690" s="84">
        <f t="shared" si="33"/>
        <v>0.14368349157630167</v>
      </c>
    </row>
    <row r="691" spans="1:17">
      <c r="A691" s="60"/>
      <c r="B691" s="97" t="s">
        <v>194</v>
      </c>
      <c r="C691" s="79">
        <v>14.928732183045762</v>
      </c>
      <c r="D691" s="80">
        <v>77.644411102775692</v>
      </c>
      <c r="E691" s="80">
        <v>0.75018754688672162</v>
      </c>
      <c r="F691" s="80">
        <v>0</v>
      </c>
      <c r="G691" s="81">
        <v>3.6759189797449361</v>
      </c>
      <c r="H691" s="80">
        <v>14.37908496732026</v>
      </c>
      <c r="I691" s="80">
        <v>80.629827688651218</v>
      </c>
      <c r="J691" s="80">
        <v>1.0695187165775399</v>
      </c>
      <c r="K691" s="80">
        <v>0</v>
      </c>
      <c r="L691" s="80">
        <v>1.7825311942959003</v>
      </c>
      <c r="M691" s="82">
        <f t="shared" si="33"/>
        <v>-0.54964721572550168</v>
      </c>
      <c r="N691" s="83">
        <f t="shared" si="33"/>
        <v>2.9854165858755266</v>
      </c>
      <c r="O691" s="83">
        <f t="shared" si="33"/>
        <v>0.31933116969081832</v>
      </c>
      <c r="P691" s="83">
        <f t="shared" si="33"/>
        <v>0</v>
      </c>
      <c r="Q691" s="84">
        <f t="shared" si="33"/>
        <v>-1.8933877854490357</v>
      </c>
    </row>
    <row r="692" spans="1:17">
      <c r="A692" s="60"/>
      <c r="B692" s="97" t="s">
        <v>195</v>
      </c>
      <c r="C692" s="79">
        <v>0</v>
      </c>
      <c r="D692" s="80">
        <v>95.652173913043484</v>
      </c>
      <c r="E692" s="80">
        <v>0</v>
      </c>
      <c r="F692" s="80">
        <v>17.391304347826086</v>
      </c>
      <c r="G692" s="81">
        <v>0</v>
      </c>
      <c r="H692" s="80">
        <v>0</v>
      </c>
      <c r="I692" s="80">
        <v>97.959183673469383</v>
      </c>
      <c r="J692" s="80">
        <v>0</v>
      </c>
      <c r="K692" s="80">
        <v>10.204081632653061</v>
      </c>
      <c r="L692" s="80">
        <v>0</v>
      </c>
      <c r="M692" s="82">
        <f t="shared" si="33"/>
        <v>0</v>
      </c>
      <c r="N692" s="83">
        <f t="shared" si="33"/>
        <v>2.307009760425899</v>
      </c>
      <c r="O692" s="83">
        <f t="shared" si="33"/>
        <v>0</v>
      </c>
      <c r="P692" s="83">
        <f t="shared" si="33"/>
        <v>-7.187222715173025</v>
      </c>
      <c r="Q692" s="84">
        <f t="shared" si="33"/>
        <v>0</v>
      </c>
    </row>
    <row r="693" spans="1:17">
      <c r="A693" s="60"/>
      <c r="B693" s="97" t="s">
        <v>196</v>
      </c>
      <c r="C693" s="79">
        <v>16.146083613647285</v>
      </c>
      <c r="D693" s="80">
        <v>76.485663943616856</v>
      </c>
      <c r="E693" s="80">
        <v>0.7848790645522985</v>
      </c>
      <c r="F693" s="80">
        <v>0.11212558065032836</v>
      </c>
      <c r="G693" s="81">
        <v>4.0685567835976295</v>
      </c>
      <c r="H693" s="80">
        <v>17.376955086813027</v>
      </c>
      <c r="I693" s="80">
        <v>76.323719328454587</v>
      </c>
      <c r="J693" s="80">
        <v>0.90400344382264319</v>
      </c>
      <c r="K693" s="80">
        <v>0.11479408810446262</v>
      </c>
      <c r="L693" s="80">
        <v>3.3433778160424739</v>
      </c>
      <c r="M693" s="82">
        <f t="shared" si="33"/>
        <v>1.2308714731657417</v>
      </c>
      <c r="N693" s="83">
        <f t="shared" si="33"/>
        <v>-0.16194461516226966</v>
      </c>
      <c r="O693" s="83">
        <f t="shared" si="33"/>
        <v>0.11912437927034469</v>
      </c>
      <c r="P693" s="83">
        <f t="shared" si="33"/>
        <v>2.6685074541342585E-3</v>
      </c>
      <c r="Q693" s="84">
        <f t="shared" si="33"/>
        <v>-0.72517896755515565</v>
      </c>
    </row>
    <row r="694" spans="1:17">
      <c r="A694" s="85"/>
      <c r="B694" s="105" t="s">
        <v>197</v>
      </c>
      <c r="C694" s="87">
        <v>14.351403678606001</v>
      </c>
      <c r="D694" s="88">
        <v>78.727008712487901</v>
      </c>
      <c r="E694" s="88">
        <v>0.75024201355275888</v>
      </c>
      <c r="F694" s="88">
        <v>0</v>
      </c>
      <c r="G694" s="89">
        <v>3.6544046466602129</v>
      </c>
      <c r="H694" s="88">
        <v>14.743162108072047</v>
      </c>
      <c r="I694" s="88">
        <v>79.653102068045371</v>
      </c>
      <c r="J694" s="88">
        <v>0.86724482988659102</v>
      </c>
      <c r="K694" s="88">
        <v>2.2237046920169E-2</v>
      </c>
      <c r="L694" s="88">
        <v>2.5350233488992662</v>
      </c>
      <c r="M694" s="90">
        <f t="shared" si="33"/>
        <v>0.39175842946604611</v>
      </c>
      <c r="N694" s="91">
        <f t="shared" si="33"/>
        <v>0.92609335555746952</v>
      </c>
      <c r="O694" s="91">
        <f t="shared" si="33"/>
        <v>0.11700281633383214</v>
      </c>
      <c r="P694" s="91">
        <f t="shared" si="33"/>
        <v>2.2237046920169E-2</v>
      </c>
      <c r="Q694" s="92">
        <f t="shared" si="33"/>
        <v>-1.1193812977609467</v>
      </c>
    </row>
  </sheetData>
  <mergeCells count="4">
    <mergeCell ref="A2:A3"/>
    <mergeCell ref="C2:G2"/>
    <mergeCell ref="H2:L2"/>
    <mergeCell ref="M2:Q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まとめ</vt:lpstr>
      <vt:lpstr>1市町雇用表</vt:lpstr>
      <vt:lpstr>2雇用表男女比</vt:lpstr>
      <vt:lpstr>3地域雇用表</vt:lpstr>
      <vt:lpstr>4地域雇用表男女比</vt:lpstr>
      <vt:lpstr>5地域労働力率</vt:lpstr>
      <vt:lpstr>6地域就業率</vt:lpstr>
      <vt:lpstr>7各歳別比率</vt:lpstr>
      <vt:lpstr>8地域家族類型世帯比</vt:lpstr>
      <vt:lpstr>9地域夫婦労働力状態</vt:lpstr>
      <vt:lpstr>10地域夫婦労働力状態2</vt:lpstr>
      <vt:lpstr>11地域職業別就業者</vt:lpstr>
      <vt:lpstr>12地域職業別就業者2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ashiya</dc:creator>
  <cp:lastModifiedBy>兵庫県</cp:lastModifiedBy>
  <dcterms:created xsi:type="dcterms:W3CDTF">2018-02-19T11:12:00Z</dcterms:created>
  <dcterms:modified xsi:type="dcterms:W3CDTF">2018-02-20T05:05:51Z</dcterms:modified>
</cp:coreProperties>
</file>