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90" windowWidth="18915" windowHeight="7260"/>
  </bookViews>
  <sheets>
    <sheet name="経済指標年度" sheetId="1" r:id="rId1"/>
  </sheets>
  <externalReferences>
    <externalReference r:id="rId2"/>
    <externalReference r:id="rId3"/>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Print_Area_MI">#REF!</definedName>
    <definedName name="Rangai0">[2]ｺｰﾄﾞ順!#REF!</definedName>
    <definedName name="Title">#REF!</definedName>
    <definedName name="TitleEnglish">#REF!</definedName>
    <definedName name="とう">#REF!</definedName>
    <definedName name="外国人">#REF!</definedName>
  </definedNames>
  <calcPr calcId="145621"/>
</workbook>
</file>

<file path=xl/calcChain.xml><?xml version="1.0" encoding="utf-8"?>
<calcChain xmlns="http://schemas.openxmlformats.org/spreadsheetml/2006/main">
  <c r="F6" i="1" l="1"/>
  <c r="G6" i="1"/>
  <c r="H6" i="1"/>
  <c r="I6" i="1"/>
  <c r="J6" i="1"/>
  <c r="K6" i="1"/>
  <c r="L6" i="1"/>
  <c r="M6" i="1"/>
  <c r="N6" i="1"/>
  <c r="O6" i="1"/>
  <c r="P6" i="1"/>
  <c r="Q6" i="1"/>
  <c r="R6" i="1"/>
  <c r="S6" i="1"/>
  <c r="T6" i="1"/>
  <c r="U6" i="1"/>
  <c r="V6" i="1"/>
  <c r="W6" i="1"/>
  <c r="X6" i="1"/>
  <c r="Y6" i="1"/>
  <c r="Z6" i="1"/>
  <c r="AA6" i="1"/>
  <c r="AB6" i="1"/>
  <c r="F8" i="1"/>
  <c r="G8" i="1"/>
  <c r="H8" i="1"/>
  <c r="I8" i="1"/>
  <c r="J8" i="1"/>
  <c r="K8" i="1"/>
  <c r="L8" i="1"/>
  <c r="M8" i="1"/>
  <c r="N8" i="1"/>
  <c r="O8" i="1"/>
  <c r="P8" i="1"/>
  <c r="Q8" i="1"/>
  <c r="R8" i="1"/>
  <c r="S8" i="1"/>
  <c r="T8" i="1"/>
  <c r="U8" i="1"/>
  <c r="V8" i="1"/>
  <c r="W8" i="1"/>
  <c r="X8" i="1"/>
  <c r="Y8" i="1"/>
  <c r="Z8" i="1"/>
  <c r="AA8" i="1"/>
  <c r="AB8" i="1"/>
  <c r="Q10" i="1"/>
  <c r="R10" i="1"/>
  <c r="S10" i="1"/>
  <c r="T10" i="1"/>
  <c r="U10" i="1"/>
  <c r="V10" i="1"/>
  <c r="W10" i="1"/>
  <c r="X10" i="1"/>
  <c r="Y10" i="1"/>
  <c r="Z10" i="1"/>
  <c r="AA10" i="1"/>
  <c r="X12" i="1"/>
  <c r="Y12" i="1"/>
  <c r="Z12" i="1"/>
  <c r="AA12" i="1"/>
  <c r="AB12" i="1"/>
  <c r="X14" i="1"/>
  <c r="Y14" i="1"/>
  <c r="Z14" i="1"/>
  <c r="AA14" i="1"/>
  <c r="AB14" i="1"/>
  <c r="F16" i="1"/>
  <c r="G16" i="1"/>
  <c r="H16" i="1"/>
  <c r="I16" i="1"/>
  <c r="J16" i="1"/>
  <c r="K16" i="1"/>
  <c r="L16" i="1"/>
  <c r="M16" i="1"/>
  <c r="N16" i="1"/>
  <c r="O16" i="1"/>
  <c r="P16" i="1"/>
  <c r="Q16" i="1"/>
  <c r="R16" i="1"/>
  <c r="S16" i="1"/>
  <c r="T16" i="1"/>
  <c r="U16" i="1"/>
  <c r="V16" i="1"/>
  <c r="W16" i="1"/>
  <c r="X16" i="1"/>
  <c r="Y16" i="1"/>
  <c r="Z16" i="1"/>
  <c r="AA16" i="1"/>
  <c r="AB16" i="1"/>
  <c r="F18" i="1"/>
  <c r="G18" i="1"/>
  <c r="H18" i="1"/>
  <c r="I18" i="1"/>
  <c r="J18" i="1"/>
  <c r="K18" i="1"/>
  <c r="L18" i="1"/>
  <c r="M18" i="1"/>
  <c r="N18" i="1"/>
  <c r="O18" i="1"/>
  <c r="P18" i="1"/>
  <c r="Q18" i="1"/>
  <c r="R18" i="1"/>
  <c r="S18" i="1"/>
  <c r="T18" i="1"/>
  <c r="U18" i="1"/>
  <c r="V18" i="1"/>
  <c r="W18" i="1"/>
  <c r="X18" i="1"/>
  <c r="Y18" i="1"/>
  <c r="Z18" i="1"/>
  <c r="AA18" i="1"/>
  <c r="AB18" i="1"/>
  <c r="U22" i="1"/>
  <c r="V22" i="1"/>
  <c r="W22" i="1"/>
  <c r="X22" i="1"/>
  <c r="Y22" i="1"/>
  <c r="Z22" i="1"/>
  <c r="AA22" i="1"/>
  <c r="AB22" i="1"/>
  <c r="U24" i="1"/>
  <c r="V24" i="1"/>
  <c r="W24" i="1"/>
  <c r="X24" i="1"/>
  <c r="Y24" i="1"/>
  <c r="Z24" i="1"/>
  <c r="AA24" i="1"/>
  <c r="AB24" i="1"/>
  <c r="U26" i="1"/>
  <c r="V26" i="1"/>
  <c r="W26" i="1"/>
  <c r="X26" i="1"/>
  <c r="Y26" i="1"/>
  <c r="Z26" i="1"/>
  <c r="AA26" i="1"/>
  <c r="AB26" i="1"/>
  <c r="U28" i="1"/>
  <c r="V28" i="1"/>
  <c r="W28" i="1"/>
  <c r="X28" i="1"/>
  <c r="Y28" i="1"/>
  <c r="Z28" i="1"/>
  <c r="AA28" i="1"/>
  <c r="AB28" i="1"/>
  <c r="F33" i="1"/>
  <c r="G33" i="1"/>
  <c r="H33" i="1"/>
  <c r="I33" i="1"/>
  <c r="J33" i="1"/>
  <c r="K33" i="1"/>
  <c r="L33" i="1"/>
  <c r="M33" i="1"/>
  <c r="N33" i="1"/>
  <c r="O33" i="1"/>
  <c r="P33" i="1"/>
  <c r="Q33" i="1"/>
  <c r="R33" i="1"/>
  <c r="S33" i="1"/>
  <c r="T33" i="1"/>
  <c r="U33" i="1"/>
  <c r="V33" i="1"/>
  <c r="W33" i="1"/>
  <c r="X33" i="1"/>
  <c r="Y33" i="1"/>
  <c r="Z33" i="1"/>
  <c r="AA33" i="1"/>
  <c r="AB33" i="1"/>
  <c r="F35" i="1"/>
  <c r="G35" i="1"/>
  <c r="H35" i="1"/>
  <c r="I35" i="1"/>
  <c r="J35" i="1"/>
  <c r="K35" i="1"/>
  <c r="L35" i="1"/>
  <c r="M35" i="1"/>
  <c r="N35" i="1"/>
  <c r="O35" i="1"/>
  <c r="P35" i="1"/>
  <c r="Q35" i="1"/>
  <c r="R35" i="1"/>
  <c r="S35" i="1"/>
  <c r="T35" i="1"/>
  <c r="U35" i="1"/>
  <c r="V35" i="1"/>
  <c r="W35" i="1"/>
  <c r="X35" i="1"/>
  <c r="Y35" i="1"/>
  <c r="Z35" i="1"/>
  <c r="AA35" i="1"/>
  <c r="AB35" i="1"/>
  <c r="Q37" i="1"/>
  <c r="R37" i="1"/>
  <c r="S37" i="1"/>
  <c r="T37" i="1"/>
  <c r="U37" i="1"/>
  <c r="V37" i="1"/>
  <c r="W37" i="1"/>
  <c r="X37" i="1"/>
  <c r="Y37" i="1"/>
  <c r="Z37" i="1"/>
  <c r="AA37" i="1"/>
  <c r="AB37" i="1"/>
  <c r="F39" i="1"/>
  <c r="G39" i="1"/>
  <c r="H39" i="1"/>
  <c r="I39" i="1"/>
  <c r="J39" i="1"/>
  <c r="K39" i="1"/>
  <c r="L39" i="1"/>
  <c r="M39" i="1"/>
  <c r="N39" i="1"/>
  <c r="O39" i="1"/>
  <c r="P39" i="1"/>
  <c r="Q39" i="1"/>
  <c r="R39" i="1"/>
  <c r="S39" i="1"/>
  <c r="T39" i="1"/>
  <c r="U39" i="1"/>
  <c r="V39" i="1"/>
  <c r="W39" i="1"/>
  <c r="X39" i="1"/>
  <c r="Y39" i="1"/>
  <c r="Z39" i="1"/>
  <c r="AA39" i="1"/>
  <c r="AB39" i="1"/>
  <c r="F41" i="1"/>
  <c r="G41" i="1"/>
  <c r="H41" i="1"/>
  <c r="I41" i="1"/>
  <c r="J41" i="1"/>
  <c r="K41" i="1"/>
  <c r="L41" i="1"/>
  <c r="M41" i="1"/>
  <c r="N41" i="1"/>
  <c r="O41" i="1"/>
  <c r="P41" i="1"/>
  <c r="Q41" i="1"/>
  <c r="R41" i="1"/>
  <c r="S41" i="1"/>
  <c r="T41" i="1"/>
  <c r="U41" i="1"/>
  <c r="V41" i="1"/>
  <c r="W41" i="1"/>
  <c r="X41" i="1"/>
  <c r="Y41" i="1"/>
  <c r="Z41" i="1"/>
  <c r="AA41" i="1"/>
  <c r="AB41" i="1"/>
  <c r="F43" i="1"/>
  <c r="G43" i="1"/>
  <c r="H43" i="1"/>
  <c r="I43" i="1"/>
  <c r="J43" i="1"/>
  <c r="K43" i="1"/>
  <c r="L43" i="1"/>
  <c r="M43" i="1"/>
  <c r="N43" i="1"/>
  <c r="O43" i="1"/>
  <c r="P43" i="1"/>
  <c r="Q43" i="1"/>
  <c r="R43" i="1"/>
  <c r="S43" i="1"/>
  <c r="T43" i="1"/>
  <c r="U43" i="1"/>
  <c r="V43" i="1"/>
  <c r="W43" i="1"/>
  <c r="X43" i="1"/>
  <c r="Y43" i="1"/>
  <c r="Z43" i="1"/>
  <c r="AA43" i="1"/>
  <c r="AB43" i="1"/>
  <c r="F45" i="1"/>
  <c r="G45" i="1"/>
  <c r="H45" i="1"/>
  <c r="I45" i="1"/>
  <c r="J45" i="1"/>
  <c r="K45" i="1"/>
  <c r="L45" i="1"/>
  <c r="M45" i="1"/>
  <c r="N45" i="1"/>
  <c r="O45" i="1"/>
  <c r="P45" i="1"/>
  <c r="Q45" i="1"/>
  <c r="R45" i="1"/>
  <c r="S45" i="1"/>
  <c r="T45" i="1"/>
  <c r="U45" i="1"/>
  <c r="V45" i="1"/>
  <c r="W45" i="1"/>
  <c r="X45" i="1"/>
  <c r="Y45" i="1"/>
  <c r="Z45" i="1"/>
  <c r="AA45" i="1"/>
  <c r="AB45" i="1"/>
  <c r="O47" i="1"/>
  <c r="P47" i="1"/>
  <c r="Q47" i="1"/>
  <c r="R47" i="1"/>
  <c r="S47" i="1"/>
  <c r="T47" i="1"/>
  <c r="U47" i="1"/>
  <c r="V47" i="1"/>
  <c r="W47" i="1"/>
  <c r="X47" i="1"/>
  <c r="Y47" i="1"/>
  <c r="Z47" i="1"/>
  <c r="AA47" i="1"/>
  <c r="AB47" i="1"/>
  <c r="O49" i="1"/>
  <c r="P49" i="1"/>
  <c r="Q49" i="1"/>
  <c r="R49" i="1"/>
  <c r="S49" i="1"/>
  <c r="T49" i="1"/>
  <c r="U49" i="1"/>
  <c r="V49" i="1"/>
  <c r="W49" i="1"/>
  <c r="X49" i="1"/>
  <c r="Y49" i="1"/>
  <c r="Z49" i="1"/>
  <c r="AA49" i="1"/>
  <c r="AB49" i="1"/>
  <c r="O51" i="1"/>
  <c r="P51" i="1"/>
  <c r="Q51" i="1"/>
  <c r="R51" i="1"/>
  <c r="S51" i="1"/>
  <c r="T51" i="1"/>
  <c r="U51" i="1"/>
  <c r="V51" i="1"/>
  <c r="W51" i="1"/>
  <c r="X51" i="1"/>
  <c r="Y51" i="1"/>
  <c r="Z51" i="1"/>
  <c r="AA51" i="1"/>
  <c r="AB51" i="1"/>
  <c r="O53" i="1"/>
  <c r="P53" i="1"/>
  <c r="Q53" i="1"/>
  <c r="R53" i="1"/>
  <c r="S53" i="1"/>
  <c r="T53" i="1"/>
  <c r="U53" i="1"/>
  <c r="V53" i="1"/>
  <c r="W53" i="1"/>
  <c r="X53" i="1"/>
  <c r="Y53" i="1"/>
  <c r="Z53" i="1"/>
  <c r="AA53" i="1"/>
  <c r="AB53" i="1"/>
  <c r="F68" i="1"/>
  <c r="G68" i="1"/>
  <c r="H68" i="1"/>
  <c r="I68" i="1"/>
  <c r="J68" i="1"/>
  <c r="K68" i="1"/>
  <c r="L68" i="1"/>
  <c r="M68" i="1"/>
  <c r="N68" i="1"/>
  <c r="O68" i="1"/>
  <c r="P68" i="1"/>
  <c r="Q68" i="1"/>
  <c r="R68" i="1"/>
  <c r="S68" i="1"/>
  <c r="T68" i="1"/>
  <c r="U68" i="1"/>
  <c r="V68" i="1"/>
  <c r="W68" i="1"/>
  <c r="X68" i="1"/>
  <c r="Y68" i="1"/>
  <c r="Z68" i="1"/>
  <c r="AA68" i="1"/>
  <c r="AB68" i="1"/>
  <c r="F70" i="1"/>
  <c r="G70" i="1"/>
  <c r="H70" i="1"/>
  <c r="I70" i="1"/>
  <c r="J70" i="1"/>
  <c r="K70" i="1"/>
  <c r="L70" i="1"/>
  <c r="M70" i="1"/>
  <c r="N70" i="1"/>
  <c r="O70" i="1"/>
  <c r="P70" i="1"/>
  <c r="Q70" i="1"/>
  <c r="R70" i="1"/>
  <c r="S70" i="1"/>
  <c r="T70" i="1"/>
  <c r="U70" i="1"/>
  <c r="V70" i="1"/>
  <c r="W70" i="1"/>
  <c r="X70" i="1"/>
  <c r="Y70" i="1"/>
  <c r="Z70" i="1"/>
  <c r="AA70" i="1"/>
  <c r="AB70" i="1"/>
  <c r="J72" i="1"/>
  <c r="K72" i="1"/>
  <c r="L72" i="1"/>
  <c r="M72" i="1"/>
  <c r="N72" i="1"/>
  <c r="O72" i="1"/>
  <c r="P72" i="1"/>
  <c r="Q72" i="1"/>
  <c r="R72" i="1"/>
  <c r="S72" i="1"/>
  <c r="T72" i="1"/>
  <c r="U72" i="1"/>
  <c r="V72" i="1"/>
  <c r="W72" i="1"/>
  <c r="X72" i="1"/>
  <c r="Y72" i="1"/>
  <c r="Z72" i="1"/>
  <c r="AA72" i="1"/>
  <c r="AB72" i="1"/>
  <c r="F74" i="1"/>
  <c r="G74" i="1"/>
  <c r="H74" i="1"/>
  <c r="I74" i="1"/>
  <c r="J74" i="1"/>
  <c r="K74" i="1"/>
  <c r="L74" i="1"/>
  <c r="M74" i="1"/>
  <c r="N74" i="1"/>
  <c r="O74" i="1"/>
  <c r="P74" i="1"/>
  <c r="Q74" i="1"/>
  <c r="R74" i="1"/>
  <c r="S74" i="1"/>
  <c r="T74" i="1"/>
  <c r="U74" i="1"/>
  <c r="V74" i="1"/>
  <c r="W74" i="1"/>
  <c r="X74" i="1"/>
  <c r="Y74" i="1"/>
  <c r="Z74" i="1"/>
  <c r="AA74" i="1"/>
  <c r="AB74" i="1"/>
  <c r="F76" i="1"/>
  <c r="G76" i="1"/>
  <c r="H76" i="1"/>
  <c r="I76" i="1"/>
  <c r="J76" i="1"/>
  <c r="K76" i="1"/>
  <c r="L76" i="1"/>
  <c r="M76" i="1"/>
  <c r="N76" i="1"/>
  <c r="O76" i="1"/>
  <c r="P76" i="1"/>
  <c r="Q76" i="1"/>
  <c r="R76" i="1"/>
  <c r="S76" i="1"/>
  <c r="T76" i="1"/>
  <c r="U76" i="1"/>
  <c r="V76" i="1"/>
  <c r="W76" i="1"/>
  <c r="X76" i="1"/>
  <c r="Y76" i="1"/>
  <c r="Z76" i="1"/>
  <c r="AA76" i="1"/>
  <c r="AB76" i="1"/>
  <c r="F78" i="1"/>
  <c r="G78" i="1"/>
  <c r="H78" i="1"/>
  <c r="I78" i="1"/>
  <c r="J78" i="1"/>
  <c r="K78" i="1"/>
  <c r="L78" i="1"/>
  <c r="M78" i="1"/>
  <c r="N78" i="1"/>
  <c r="O78" i="1"/>
  <c r="P78" i="1"/>
  <c r="Q78" i="1"/>
  <c r="R78" i="1"/>
  <c r="S78" i="1"/>
  <c r="T78" i="1"/>
  <c r="U78" i="1"/>
  <c r="V78" i="1"/>
  <c r="W78" i="1"/>
  <c r="X78" i="1"/>
  <c r="Y78" i="1"/>
  <c r="Z78" i="1"/>
  <c r="AA78" i="1"/>
  <c r="AB78" i="1"/>
  <c r="F80" i="1"/>
  <c r="G80" i="1"/>
  <c r="H80" i="1"/>
  <c r="I80" i="1"/>
  <c r="J80" i="1"/>
  <c r="K80" i="1"/>
  <c r="L80" i="1"/>
  <c r="M80" i="1"/>
  <c r="N80" i="1"/>
  <c r="O80" i="1"/>
  <c r="P80" i="1"/>
  <c r="Q80" i="1"/>
  <c r="R80" i="1"/>
  <c r="S80" i="1"/>
  <c r="T80" i="1"/>
  <c r="U80" i="1"/>
  <c r="V80" i="1"/>
  <c r="W80" i="1"/>
  <c r="X80" i="1"/>
  <c r="Y80" i="1"/>
  <c r="Z80" i="1"/>
  <c r="AA80" i="1"/>
  <c r="AB80" i="1"/>
  <c r="F82" i="1"/>
  <c r="G82" i="1"/>
  <c r="H82" i="1"/>
  <c r="I82" i="1"/>
  <c r="J82" i="1"/>
  <c r="K82" i="1"/>
  <c r="L82" i="1"/>
  <c r="M82" i="1"/>
  <c r="N82" i="1"/>
  <c r="O82" i="1"/>
  <c r="P82" i="1"/>
  <c r="Q82" i="1"/>
  <c r="R82" i="1"/>
  <c r="S82" i="1"/>
  <c r="T82" i="1"/>
  <c r="U82" i="1"/>
  <c r="V82" i="1"/>
  <c r="W82" i="1"/>
  <c r="X82" i="1"/>
  <c r="Y82" i="1"/>
  <c r="Z82" i="1"/>
  <c r="AA82" i="1"/>
  <c r="AB82" i="1"/>
  <c r="O84" i="1"/>
  <c r="P84" i="1"/>
  <c r="Q84" i="1"/>
  <c r="R84" i="1"/>
  <c r="S84" i="1"/>
  <c r="T84" i="1"/>
  <c r="U84" i="1"/>
  <c r="V84" i="1"/>
  <c r="W84" i="1"/>
  <c r="X84" i="1"/>
  <c r="Y84" i="1"/>
  <c r="Z84" i="1"/>
  <c r="AA84" i="1"/>
  <c r="AB84" i="1"/>
  <c r="O86" i="1"/>
  <c r="P86" i="1"/>
  <c r="Q86" i="1"/>
  <c r="R86" i="1"/>
  <c r="S86" i="1"/>
  <c r="T86" i="1"/>
  <c r="U86" i="1"/>
  <c r="V86" i="1"/>
  <c r="W86" i="1"/>
  <c r="X86" i="1"/>
  <c r="Y86" i="1"/>
  <c r="Z86" i="1"/>
  <c r="AA86" i="1"/>
  <c r="AB86" i="1"/>
  <c r="O88" i="1"/>
  <c r="P88" i="1"/>
  <c r="Q88" i="1"/>
  <c r="R88" i="1"/>
  <c r="S88" i="1"/>
  <c r="T88" i="1"/>
  <c r="U88" i="1"/>
  <c r="V88" i="1"/>
  <c r="W88" i="1"/>
  <c r="X88" i="1"/>
  <c r="Y88" i="1"/>
  <c r="Z88" i="1"/>
  <c r="AA88" i="1"/>
  <c r="AB88" i="1"/>
  <c r="Q90" i="1"/>
  <c r="R90" i="1"/>
  <c r="S90" i="1"/>
  <c r="T90" i="1"/>
  <c r="U90" i="1"/>
  <c r="V90" i="1"/>
  <c r="W90" i="1"/>
  <c r="X90" i="1"/>
  <c r="Y90" i="1"/>
  <c r="Z90" i="1"/>
  <c r="AA90" i="1"/>
  <c r="AB90" i="1"/>
  <c r="N95" i="1"/>
  <c r="O95" i="1"/>
  <c r="P95" i="1"/>
  <c r="Q95" i="1"/>
  <c r="R95" i="1"/>
  <c r="S95" i="1"/>
  <c r="T95" i="1"/>
  <c r="U95" i="1"/>
  <c r="V95" i="1"/>
  <c r="W95" i="1"/>
  <c r="X95" i="1"/>
  <c r="Y95" i="1"/>
  <c r="Z95" i="1"/>
  <c r="AA95" i="1"/>
  <c r="AB95" i="1"/>
  <c r="N97" i="1"/>
  <c r="O97" i="1"/>
  <c r="P97" i="1"/>
  <c r="Q97" i="1"/>
  <c r="R97" i="1"/>
  <c r="S97" i="1"/>
  <c r="T97" i="1"/>
  <c r="U97" i="1"/>
  <c r="V97" i="1"/>
  <c r="W97" i="1"/>
  <c r="X97" i="1"/>
  <c r="Y97" i="1"/>
  <c r="Z97" i="1"/>
  <c r="AA97" i="1"/>
  <c r="AB97" i="1"/>
  <c r="Q99" i="1"/>
  <c r="R99" i="1"/>
  <c r="S99" i="1"/>
  <c r="T99" i="1"/>
  <c r="U99" i="1"/>
  <c r="V99" i="1"/>
  <c r="W99" i="1"/>
  <c r="X99" i="1"/>
  <c r="Y99" i="1"/>
  <c r="Z99" i="1"/>
  <c r="AA99" i="1"/>
  <c r="AB99" i="1"/>
  <c r="N101" i="1"/>
  <c r="O101" i="1"/>
  <c r="P101" i="1"/>
  <c r="Q101" i="1"/>
  <c r="R101" i="1"/>
  <c r="S101" i="1"/>
  <c r="T101" i="1"/>
  <c r="U101" i="1"/>
  <c r="V101" i="1"/>
  <c r="W101" i="1"/>
  <c r="X101" i="1"/>
  <c r="Y101" i="1"/>
  <c r="Z101" i="1"/>
  <c r="AA101" i="1"/>
  <c r="AB101" i="1"/>
  <c r="N103" i="1"/>
  <c r="O103" i="1"/>
  <c r="P103" i="1"/>
  <c r="Q103" i="1"/>
  <c r="R103" i="1"/>
  <c r="S103" i="1"/>
  <c r="T103" i="1"/>
  <c r="U103" i="1"/>
  <c r="V103" i="1"/>
  <c r="W103" i="1"/>
  <c r="X103" i="1"/>
  <c r="Y103" i="1"/>
  <c r="Z103" i="1"/>
  <c r="AA103" i="1"/>
  <c r="AB103" i="1"/>
  <c r="N105" i="1"/>
  <c r="O105" i="1"/>
  <c r="P105" i="1"/>
  <c r="Q105" i="1"/>
  <c r="R105" i="1"/>
  <c r="S105" i="1"/>
  <c r="T105" i="1"/>
  <c r="U105" i="1"/>
  <c r="V105" i="1"/>
  <c r="W105" i="1"/>
  <c r="X105" i="1"/>
  <c r="Y105" i="1"/>
  <c r="Z105" i="1"/>
  <c r="AA105" i="1"/>
  <c r="AB105" i="1"/>
  <c r="N107" i="1"/>
  <c r="O107" i="1"/>
  <c r="P107" i="1"/>
  <c r="Q107" i="1"/>
  <c r="R107" i="1"/>
  <c r="S107" i="1"/>
  <c r="T107" i="1"/>
  <c r="U107" i="1"/>
  <c r="V107" i="1"/>
  <c r="W107" i="1"/>
  <c r="X107" i="1"/>
  <c r="Y107" i="1"/>
  <c r="Z107" i="1"/>
  <c r="AA107" i="1"/>
  <c r="AB107" i="1"/>
  <c r="N109" i="1"/>
  <c r="O109" i="1"/>
  <c r="P109" i="1"/>
  <c r="Q109" i="1"/>
  <c r="R109" i="1"/>
  <c r="S109" i="1"/>
  <c r="T109" i="1"/>
  <c r="U109" i="1"/>
  <c r="V109" i="1"/>
  <c r="W109" i="1"/>
  <c r="X109" i="1"/>
  <c r="Y109" i="1"/>
  <c r="Z109" i="1"/>
  <c r="AA109" i="1"/>
  <c r="AB109" i="1"/>
  <c r="N111" i="1"/>
  <c r="O111" i="1"/>
  <c r="P111" i="1"/>
  <c r="Q111" i="1"/>
  <c r="R111" i="1"/>
  <c r="S111" i="1"/>
  <c r="T111" i="1"/>
  <c r="U111" i="1"/>
  <c r="V111" i="1"/>
  <c r="W111" i="1"/>
  <c r="X111" i="1"/>
  <c r="Y111" i="1"/>
  <c r="Z111" i="1"/>
  <c r="AA111" i="1"/>
  <c r="AB111" i="1"/>
  <c r="N113" i="1"/>
  <c r="O113" i="1"/>
  <c r="P113" i="1"/>
  <c r="Q113" i="1"/>
  <c r="R113" i="1"/>
  <c r="S113" i="1"/>
  <c r="T113" i="1"/>
  <c r="U113" i="1"/>
  <c r="V113" i="1"/>
  <c r="W113" i="1"/>
  <c r="X113" i="1"/>
  <c r="Y113" i="1"/>
  <c r="Z113" i="1"/>
  <c r="AA113" i="1"/>
  <c r="AB113" i="1"/>
  <c r="N115" i="1"/>
  <c r="O115" i="1"/>
  <c r="P115" i="1"/>
  <c r="Q115" i="1"/>
  <c r="R115" i="1"/>
  <c r="S115" i="1"/>
  <c r="T115" i="1"/>
  <c r="U115" i="1"/>
  <c r="V115" i="1"/>
  <c r="W115" i="1"/>
  <c r="X115" i="1"/>
  <c r="Y115" i="1"/>
  <c r="Z115" i="1"/>
  <c r="AA115" i="1"/>
  <c r="AB115" i="1"/>
</calcChain>
</file>

<file path=xl/comments1.xml><?xml version="1.0" encoding="utf-8"?>
<comments xmlns="http://schemas.openxmlformats.org/spreadsheetml/2006/main">
  <authors>
    <author>兵庫県</author>
  </authors>
  <commentList>
    <comment ref="Y57" authorId="0">
      <text>
        <r>
          <rPr>
            <b/>
            <sz val="9"/>
            <color indexed="81"/>
            <rFont val="ＭＳ Ｐゴシック"/>
            <family val="3"/>
            <charset val="128"/>
          </rPr>
          <t>兵庫県:</t>
        </r>
        <r>
          <rPr>
            <sz val="9"/>
            <color indexed="81"/>
            <rFont val="ＭＳ Ｐゴシック"/>
            <family val="3"/>
            <charset val="128"/>
          </rPr>
          <t xml:space="preserve">
内閣府HP　国民経済計算確報→結果の概要→参考図表（ＰＤＦ）</t>
        </r>
      </text>
    </comment>
  </commentList>
</comments>
</file>

<file path=xl/sharedStrings.xml><?xml version="1.0" encoding="utf-8"?>
<sst xmlns="http://schemas.openxmlformats.org/spreadsheetml/2006/main" count="516" uniqueCount="239">
  <si>
    <t>(出所）各種統計資料による兵庫県立大学政策科学研究所地域政策統計研究会調べ</t>
    <rPh sb="1" eb="3">
      <t>シュッショ</t>
    </rPh>
    <rPh sb="4" eb="6">
      <t>カクシュ</t>
    </rPh>
    <rPh sb="6" eb="8">
      <t>トウケイ</t>
    </rPh>
    <rPh sb="8" eb="10">
      <t>シリョウ</t>
    </rPh>
    <rPh sb="13" eb="17">
      <t>ヒョウゴケンリツ</t>
    </rPh>
    <rPh sb="17" eb="19">
      <t>ダイガク</t>
    </rPh>
    <rPh sb="19" eb="21">
      <t>セイサク</t>
    </rPh>
    <rPh sb="21" eb="23">
      <t>カガク</t>
    </rPh>
    <rPh sb="23" eb="26">
      <t>ケンキュウショ</t>
    </rPh>
    <rPh sb="26" eb="28">
      <t>チイキ</t>
    </rPh>
    <rPh sb="28" eb="30">
      <t>セイサク</t>
    </rPh>
    <rPh sb="30" eb="32">
      <t>トウケイ</t>
    </rPh>
    <rPh sb="32" eb="35">
      <t>ケンキュウカイ</t>
    </rPh>
    <rPh sb="35" eb="36">
      <t>シラ</t>
    </rPh>
    <phoneticPr fontId="3"/>
  </si>
  <si>
    <t>「貿易統計」（年度確報）</t>
    <rPh sb="1" eb="3">
      <t>ボウエキ</t>
    </rPh>
    <rPh sb="3" eb="5">
      <t>トウケイ</t>
    </rPh>
    <rPh sb="7" eb="9">
      <t>ネンド</t>
    </rPh>
    <rPh sb="9" eb="11">
      <t>カクホウ</t>
    </rPh>
    <phoneticPr fontId="8"/>
  </si>
  <si>
    <t xml:space="preserve"> </t>
    <phoneticPr fontId="3"/>
  </si>
  <si>
    <t>－</t>
    <phoneticPr fontId="3"/>
  </si>
  <si>
    <t>増加率（％）</t>
  </si>
  <si>
    <t>財務省</t>
    <rPh sb="0" eb="3">
      <t>ザイムショウ</t>
    </rPh>
    <phoneticPr fontId="8"/>
  </si>
  <si>
    <t>実数(億円)</t>
    <rPh sb="3" eb="4">
      <t>オク</t>
    </rPh>
    <phoneticPr fontId="8"/>
  </si>
  <si>
    <t>輸入額</t>
    <phoneticPr fontId="8"/>
  </si>
  <si>
    <t>「兵庫県貿易統計」</t>
    <rPh sb="1" eb="4">
      <t>ヒョウゴケン</t>
    </rPh>
    <rPh sb="4" eb="6">
      <t>ボウエキ</t>
    </rPh>
    <rPh sb="6" eb="8">
      <t>トウケイ</t>
    </rPh>
    <phoneticPr fontId="8"/>
  </si>
  <si>
    <t xml:space="preserve"> </t>
    <phoneticPr fontId="3"/>
  </si>
  <si>
    <t>－</t>
    <phoneticPr fontId="3"/>
  </si>
  <si>
    <t>神戸税関</t>
    <rPh sb="0" eb="2">
      <t>コウベ</t>
    </rPh>
    <rPh sb="2" eb="4">
      <t>ゼイカン</t>
    </rPh>
    <phoneticPr fontId="8"/>
  </si>
  <si>
    <t>実数(億 円)</t>
    <rPh sb="3" eb="4">
      <t>オク</t>
    </rPh>
    <phoneticPr fontId="8"/>
  </si>
  <si>
    <t>輸出額</t>
    <phoneticPr fontId="8"/>
  </si>
  <si>
    <t>貿　　易</t>
    <rPh sb="3" eb="4">
      <t>エキ</t>
    </rPh>
    <phoneticPr fontId="8"/>
  </si>
  <si>
    <t>－</t>
    <phoneticPr fontId="3"/>
  </si>
  <si>
    <t>貸出残高</t>
    <phoneticPr fontId="8"/>
  </si>
  <si>
    <t>※３月末値</t>
    <rPh sb="2" eb="4">
      <t>ガツマツ</t>
    </rPh>
    <rPh sb="4" eb="5">
      <t>チ</t>
    </rPh>
    <phoneticPr fontId="8"/>
  </si>
  <si>
    <t>実数（兆円）</t>
  </si>
  <si>
    <t>国内銀行</t>
    <rPh sb="0" eb="2">
      <t>コクナイ</t>
    </rPh>
    <phoneticPr fontId="8"/>
  </si>
  <si>
    <t>「金融経済統計月報」</t>
    <rPh sb="1" eb="3">
      <t>キンユウ</t>
    </rPh>
    <rPh sb="3" eb="5">
      <t>ケイザイ</t>
    </rPh>
    <rPh sb="5" eb="7">
      <t>トウケイ</t>
    </rPh>
    <rPh sb="7" eb="9">
      <t>ゲッポウ</t>
    </rPh>
    <phoneticPr fontId="8"/>
  </si>
  <si>
    <t xml:space="preserve"> </t>
    <phoneticPr fontId="3"/>
  </si>
  <si>
    <t>－</t>
    <phoneticPr fontId="3"/>
  </si>
  <si>
    <t>預金残高</t>
    <phoneticPr fontId="8"/>
  </si>
  <si>
    <t>日本銀行</t>
  </si>
  <si>
    <t>金　　融</t>
    <rPh sb="3" eb="4">
      <t>ユウ</t>
    </rPh>
    <phoneticPr fontId="8"/>
  </si>
  <si>
    <t>「商業販売統計年報」</t>
    <rPh sb="1" eb="3">
      <t>ショウギョウ</t>
    </rPh>
    <rPh sb="3" eb="5">
      <t>ハンバイ</t>
    </rPh>
    <rPh sb="5" eb="7">
      <t>トウケイ</t>
    </rPh>
    <rPh sb="7" eb="9">
      <t>ネンポウ</t>
    </rPh>
    <phoneticPr fontId="8"/>
  </si>
  <si>
    <t xml:space="preserve"> </t>
    <phoneticPr fontId="3"/>
  </si>
  <si>
    <t>－</t>
    <phoneticPr fontId="3"/>
  </si>
  <si>
    <t>経済産業省</t>
    <rPh sb="0" eb="2">
      <t>ケイザイ</t>
    </rPh>
    <rPh sb="2" eb="4">
      <t>サンギョウ</t>
    </rPh>
    <rPh sb="4" eb="5">
      <t>ツウサンショウ</t>
    </rPh>
    <phoneticPr fontId="8"/>
  </si>
  <si>
    <t>実数(10億円)</t>
    <rPh sb="3" eb="6">
      <t>１０オク</t>
    </rPh>
    <phoneticPr fontId="8"/>
  </si>
  <si>
    <t>百貨店販売額</t>
  </si>
  <si>
    <t/>
  </si>
  <si>
    <t>登録台数</t>
  </si>
  <si>
    <t>（社）日本自動車販売協会連合会</t>
    <rPh sb="0" eb="3">
      <t>シャ</t>
    </rPh>
    <phoneticPr fontId="8"/>
  </si>
  <si>
    <t>実数（千台）</t>
    <rPh sb="3" eb="4">
      <t>セン</t>
    </rPh>
    <phoneticPr fontId="8"/>
  </si>
  <si>
    <t>新規乗用車</t>
  </si>
  <si>
    <t>床面積</t>
    <phoneticPr fontId="8"/>
  </si>
  <si>
    <t>実数(百万㎡)</t>
  </si>
  <si>
    <t>着工建築物</t>
    <phoneticPr fontId="8"/>
  </si>
  <si>
    <t>「建築統計年報」</t>
    <rPh sb="1" eb="3">
      <t>ケンチク</t>
    </rPh>
    <rPh sb="3" eb="5">
      <t>トウケイ</t>
    </rPh>
    <rPh sb="5" eb="7">
      <t>ネンポウ</t>
    </rPh>
    <phoneticPr fontId="8"/>
  </si>
  <si>
    <t>着工戸数</t>
    <phoneticPr fontId="8"/>
  </si>
  <si>
    <t>県建築指導課、国土交通省</t>
    <rPh sb="0" eb="1">
      <t>ケン</t>
    </rPh>
    <rPh sb="1" eb="3">
      <t>ケンチク</t>
    </rPh>
    <rPh sb="3" eb="6">
      <t>シドウカ</t>
    </rPh>
    <rPh sb="7" eb="9">
      <t>コクド</t>
    </rPh>
    <rPh sb="9" eb="12">
      <t>コウツウショウ</t>
    </rPh>
    <phoneticPr fontId="8"/>
  </si>
  <si>
    <t>実数（千戸）</t>
    <rPh sb="3" eb="4">
      <t>セン</t>
    </rPh>
    <phoneticPr fontId="8"/>
  </si>
  <si>
    <t>新設住宅</t>
    <phoneticPr fontId="8"/>
  </si>
  <si>
    <t>県統計課「消費者物価指数」</t>
    <phoneticPr fontId="8"/>
  </si>
  <si>
    <t>（実質）</t>
  </si>
  <si>
    <t>　</t>
    <phoneticPr fontId="3"/>
  </si>
  <si>
    <t>実数（千円）</t>
  </si>
  <si>
    <t>家計消費支出</t>
  </si>
  <si>
    <t>※農林漁家を含む二人以上世帯　</t>
    <rPh sb="1" eb="3">
      <t>ノウリン</t>
    </rPh>
    <rPh sb="3" eb="4">
      <t>ギョ</t>
    </rPh>
    <rPh sb="4" eb="5">
      <t>イエ</t>
    </rPh>
    <rPh sb="6" eb="7">
      <t>フク</t>
    </rPh>
    <rPh sb="8" eb="10">
      <t>フタリ</t>
    </rPh>
    <rPh sb="10" eb="12">
      <t>イジョウ</t>
    </rPh>
    <rPh sb="12" eb="14">
      <t>セタイ</t>
    </rPh>
    <phoneticPr fontId="8"/>
  </si>
  <si>
    <t>（名目）</t>
  </si>
  <si>
    <t>総務省「家計調査年報」、県は神戸市値</t>
    <rPh sb="2" eb="3">
      <t>ショウ</t>
    </rPh>
    <rPh sb="6" eb="8">
      <t>チョウサ</t>
    </rPh>
    <rPh sb="8" eb="10">
      <t>ネンポウ</t>
    </rPh>
    <rPh sb="12" eb="13">
      <t>ケン</t>
    </rPh>
    <rPh sb="14" eb="17">
      <t>コウベシ</t>
    </rPh>
    <rPh sb="17" eb="18">
      <t>チ</t>
    </rPh>
    <phoneticPr fontId="8"/>
  </si>
  <si>
    <t>最　　　終　　　需　　　要</t>
    <rPh sb="0" eb="1">
      <t>サイ</t>
    </rPh>
    <rPh sb="4" eb="5">
      <t>シュウ</t>
    </rPh>
    <rPh sb="8" eb="9">
      <t>モトメ</t>
    </rPh>
    <rPh sb="12" eb="13">
      <t>ヨウ</t>
    </rPh>
    <phoneticPr fontId="8"/>
  </si>
  <si>
    <t>※負債総額1,000万円以上</t>
    <rPh sb="1" eb="3">
      <t>フサイ</t>
    </rPh>
    <rPh sb="3" eb="5">
      <t>ソウガク</t>
    </rPh>
    <rPh sb="10" eb="11">
      <t>マン</t>
    </rPh>
    <rPh sb="11" eb="12">
      <t>エン</t>
    </rPh>
    <rPh sb="12" eb="14">
      <t>イジョウ</t>
    </rPh>
    <phoneticPr fontId="8"/>
  </si>
  <si>
    <t>－</t>
    <phoneticPr fontId="3"/>
  </si>
  <si>
    <t>業</t>
  </si>
  <si>
    <t>㈱東京商工リサーチ</t>
    <phoneticPr fontId="8"/>
  </si>
  <si>
    <t>実数（件）</t>
    <phoneticPr fontId="8"/>
  </si>
  <si>
    <t>企業倒産件数</t>
  </si>
  <si>
    <t>企</t>
  </si>
  <si>
    <t>総務省「労働力調査」　(注3)</t>
    <rPh sb="2" eb="3">
      <t>ショウ</t>
    </rPh>
    <rPh sb="4" eb="7">
      <t>ロウドウリョク</t>
    </rPh>
    <rPh sb="7" eb="9">
      <t>チョウサ</t>
    </rPh>
    <rPh sb="12" eb="13">
      <t>チュウ</t>
    </rPh>
    <phoneticPr fontId="8"/>
  </si>
  <si>
    <t>実数（％）</t>
  </si>
  <si>
    <t>完全失業率</t>
  </si>
  <si>
    <t>「職業安定業務統計」</t>
    <phoneticPr fontId="8"/>
  </si>
  <si>
    <t>年度平均</t>
    <rPh sb="0" eb="2">
      <t>ネンド</t>
    </rPh>
    <rPh sb="2" eb="4">
      <t>ヘイキン</t>
    </rPh>
    <phoneticPr fontId="8"/>
  </si>
  <si>
    <t>有効求人倍率</t>
  </si>
  <si>
    <t>兵庫労働局、厚生労働省</t>
    <rPh sb="6" eb="8">
      <t>コウセイ</t>
    </rPh>
    <rPh sb="8" eb="10">
      <t>ロウドウ</t>
    </rPh>
    <phoneticPr fontId="8"/>
  </si>
  <si>
    <t>新規求人倍率</t>
  </si>
  <si>
    <t>－</t>
    <phoneticPr fontId="3"/>
  </si>
  <si>
    <t>　</t>
    <phoneticPr fontId="3"/>
  </si>
  <si>
    <t>指数(H22=100)</t>
    <phoneticPr fontId="8"/>
  </si>
  <si>
    <t>常用雇用指数</t>
  </si>
  <si>
    <t>（所定外）</t>
  </si>
  <si>
    <t>労働時間指数</t>
  </si>
  <si>
    <t>(注2)</t>
    <rPh sb="1" eb="2">
      <t>チュウ</t>
    </rPh>
    <phoneticPr fontId="8"/>
  </si>
  <si>
    <t>※規模30人以上事業所</t>
    <rPh sb="8" eb="11">
      <t>ジギョウショ</t>
    </rPh>
    <phoneticPr fontId="8"/>
  </si>
  <si>
    <t>賃金指数</t>
    <phoneticPr fontId="8"/>
  </si>
  <si>
    <t>「毎月勤労統計調査」</t>
    <phoneticPr fontId="8"/>
  </si>
  <si>
    <t>県統計課、厚生労働省</t>
    <rPh sb="5" eb="7">
      <t>コウセイ</t>
    </rPh>
    <phoneticPr fontId="8"/>
  </si>
  <si>
    <t>雇　　用　　・　　賃　　金</t>
    <rPh sb="0" eb="1">
      <t>ヤトイ</t>
    </rPh>
    <rPh sb="3" eb="4">
      <t>ヨウ</t>
    </rPh>
    <rPh sb="9" eb="10">
      <t>チン</t>
    </rPh>
    <rPh sb="12" eb="13">
      <t>キン</t>
    </rPh>
    <phoneticPr fontId="8"/>
  </si>
  <si>
    <t>「金融経済統計」</t>
    <rPh sb="1" eb="3">
      <t>キンユウ</t>
    </rPh>
    <rPh sb="3" eb="5">
      <t>ケイザイ</t>
    </rPh>
    <rPh sb="5" eb="7">
      <t>トウケイ</t>
    </rPh>
    <phoneticPr fontId="8"/>
  </si>
  <si>
    <t>（国内）</t>
    <rPh sb="1" eb="3">
      <t>コクナイ</t>
    </rPh>
    <phoneticPr fontId="8"/>
  </si>
  <si>
    <t>企業物価指数</t>
    <rPh sb="0" eb="2">
      <t>キギョウ</t>
    </rPh>
    <phoneticPr fontId="8"/>
  </si>
  <si>
    <t>「消費者物価指数年報」</t>
    <phoneticPr fontId="8"/>
  </si>
  <si>
    <t>（総合）</t>
    <phoneticPr fontId="8"/>
  </si>
  <si>
    <t>県統計課（神戸市値）、総務省</t>
    <rPh sb="5" eb="8">
      <t>コウベシ</t>
    </rPh>
    <rPh sb="8" eb="9">
      <t>チ</t>
    </rPh>
    <rPh sb="13" eb="14">
      <t>ショウ</t>
    </rPh>
    <phoneticPr fontId="8"/>
  </si>
  <si>
    <t>消費者物価指数</t>
  </si>
  <si>
    <t>物　　価</t>
    <rPh sb="3" eb="4">
      <t>アタイ</t>
    </rPh>
    <phoneticPr fontId="8"/>
  </si>
  <si>
    <t>「工業統計調査」（暦年値）※25は速報値</t>
    <rPh sb="9" eb="11">
      <t>レキネン</t>
    </rPh>
    <rPh sb="11" eb="12">
      <t>アタイ</t>
    </rPh>
    <rPh sb="17" eb="19">
      <t>ソクホウ</t>
    </rPh>
    <rPh sb="19" eb="20">
      <t>チ</t>
    </rPh>
    <phoneticPr fontId="8"/>
  </si>
  <si>
    <t>県統計課、経済産業省</t>
    <rPh sb="0" eb="1">
      <t>ケン</t>
    </rPh>
    <rPh sb="1" eb="3">
      <t>トウケイ</t>
    </rPh>
    <rPh sb="3" eb="4">
      <t>カ</t>
    </rPh>
    <rPh sb="5" eb="7">
      <t>ケイザイ</t>
    </rPh>
    <phoneticPr fontId="8"/>
  </si>
  <si>
    <t>製造品出荷額等</t>
  </si>
  <si>
    <t xml:space="preserve"> </t>
    <phoneticPr fontId="8"/>
  </si>
  <si>
    <t>鉱工業在庫指数</t>
  </si>
  <si>
    <t>「鉱工業指数年報」</t>
    <rPh sb="1" eb="4">
      <t>コウコウギョウ</t>
    </rPh>
    <rPh sb="4" eb="6">
      <t>シスウ</t>
    </rPh>
    <rPh sb="6" eb="8">
      <t>ネンポウ</t>
    </rPh>
    <phoneticPr fontId="8"/>
  </si>
  <si>
    <t>鉱工業生産指数</t>
  </si>
  <si>
    <t>生　　　産</t>
    <rPh sb="0" eb="1">
      <t>ショウ</t>
    </rPh>
    <rPh sb="4" eb="5">
      <t>サン</t>
    </rPh>
    <phoneticPr fontId="8"/>
  </si>
  <si>
    <t>増加率（％）</t>
    <phoneticPr fontId="8"/>
  </si>
  <si>
    <t>（平成17暦年連鎖価格）</t>
    <rPh sb="7" eb="9">
      <t>レンサ</t>
    </rPh>
    <rPh sb="9" eb="11">
      <t>カカク</t>
    </rPh>
    <phoneticPr fontId="8"/>
  </si>
  <si>
    <t>(注1)</t>
    <rPh sb="1" eb="2">
      <t>チュウ</t>
    </rPh>
    <phoneticPr fontId="8"/>
  </si>
  <si>
    <t>実質実数・兆円</t>
    <rPh sb="0" eb="2">
      <t>ジッシツ</t>
    </rPh>
    <rPh sb="2" eb="4">
      <t>ジッスウ</t>
    </rPh>
    <rPh sb="5" eb="7">
      <t>チョウエン</t>
    </rPh>
    <phoneticPr fontId="8"/>
  </si>
  <si>
    <t>国内総生産</t>
    <rPh sb="0" eb="1">
      <t>クニ</t>
    </rPh>
    <rPh sb="1" eb="2">
      <t>ナイ</t>
    </rPh>
    <rPh sb="2" eb="5">
      <t>ソウセイサン</t>
    </rPh>
    <phoneticPr fontId="8"/>
  </si>
  <si>
    <t>　〃　「四半期別兵庫県内GDP速報」　</t>
    <rPh sb="4" eb="7">
      <t>シハンキ</t>
    </rPh>
    <rPh sb="7" eb="8">
      <t>ベツ</t>
    </rPh>
    <rPh sb="8" eb="10">
      <t>ヒョウゴ</t>
    </rPh>
    <rPh sb="10" eb="12">
      <t>ケンナイ</t>
    </rPh>
    <rPh sb="15" eb="17">
      <t>ソクホウ</t>
    </rPh>
    <phoneticPr fontId="8"/>
  </si>
  <si>
    <t>－</t>
    <phoneticPr fontId="3"/>
  </si>
  <si>
    <t>増加率（％）</t>
    <phoneticPr fontId="8"/>
  </si>
  <si>
    <t>（平成17暦年固定基準年）</t>
    <rPh sb="1" eb="3">
      <t>ヘイセイ</t>
    </rPh>
    <rPh sb="5" eb="7">
      <t>レキネン</t>
    </rPh>
    <rPh sb="7" eb="9">
      <t>コテイ</t>
    </rPh>
    <rPh sb="9" eb="11">
      <t>キジュン</t>
    </rPh>
    <rPh sb="11" eb="12">
      <t>ネン</t>
    </rPh>
    <phoneticPr fontId="8"/>
  </si>
  <si>
    <t>県統計課「兵庫県民経済計算」</t>
    <rPh sb="0" eb="1">
      <t>ケン</t>
    </rPh>
    <rPh sb="1" eb="3">
      <t>トウケイ</t>
    </rPh>
    <rPh sb="3" eb="4">
      <t>カ</t>
    </rPh>
    <rPh sb="5" eb="7">
      <t>ヒョウゴ</t>
    </rPh>
    <rPh sb="7" eb="9">
      <t>ケンミン</t>
    </rPh>
    <rPh sb="9" eb="11">
      <t>ケイザイ</t>
    </rPh>
    <rPh sb="11" eb="13">
      <t>ケイサン</t>
    </rPh>
    <phoneticPr fontId="8"/>
  </si>
  <si>
    <t>　〃　「四半期別GDP速報」　</t>
    <rPh sb="4" eb="7">
      <t>シハンキ</t>
    </rPh>
    <rPh sb="7" eb="8">
      <t>ベツ</t>
    </rPh>
    <rPh sb="11" eb="13">
      <t>ソクホウ</t>
    </rPh>
    <phoneticPr fontId="8"/>
  </si>
  <si>
    <t>－</t>
    <phoneticPr fontId="3"/>
  </si>
  <si>
    <t>増加率（％）</t>
    <phoneticPr fontId="8"/>
  </si>
  <si>
    <t xml:space="preserve"> </t>
    <phoneticPr fontId="8"/>
  </si>
  <si>
    <t>内閣府「平成24年度国民経済計算確報」</t>
    <rPh sb="0" eb="3">
      <t>ナイカクフ</t>
    </rPh>
    <phoneticPr fontId="8"/>
  </si>
  <si>
    <t>名目実数・兆円</t>
    <rPh sb="0" eb="2">
      <t>メイモク</t>
    </rPh>
    <rPh sb="2" eb="4">
      <t>ジッスウ</t>
    </rPh>
    <rPh sb="5" eb="7">
      <t>チョウエン</t>
    </rPh>
    <phoneticPr fontId="8"/>
  </si>
  <si>
    <t>Ｇ　Ｄ　Ｐ</t>
    <phoneticPr fontId="8"/>
  </si>
  <si>
    <t>平成2６</t>
    <rPh sb="0" eb="2">
      <t>ヘイセイ</t>
    </rPh>
    <phoneticPr fontId="3"/>
  </si>
  <si>
    <t>平成25</t>
    <rPh sb="0" eb="2">
      <t>ヘイセイ</t>
    </rPh>
    <phoneticPr fontId="3"/>
  </si>
  <si>
    <t>平成24</t>
    <rPh sb="0" eb="2">
      <t>ヘイセイ</t>
    </rPh>
    <phoneticPr fontId="3"/>
  </si>
  <si>
    <t>平成23</t>
    <rPh sb="0" eb="2">
      <t>ヘイセイ</t>
    </rPh>
    <phoneticPr fontId="3"/>
  </si>
  <si>
    <t>平成22</t>
    <rPh sb="0" eb="2">
      <t>ヘイセイ</t>
    </rPh>
    <phoneticPr fontId="3"/>
  </si>
  <si>
    <t>平成21</t>
    <rPh sb="0" eb="2">
      <t>ヘイセイ</t>
    </rPh>
    <phoneticPr fontId="8"/>
  </si>
  <si>
    <t>平成20</t>
    <rPh sb="0" eb="2">
      <t>ヘイセイ</t>
    </rPh>
    <phoneticPr fontId="8"/>
  </si>
  <si>
    <t>平成19</t>
    <rPh sb="0" eb="2">
      <t>ヘイセイ</t>
    </rPh>
    <phoneticPr fontId="8"/>
  </si>
  <si>
    <t>平成18</t>
    <rPh sb="0" eb="2">
      <t>ヘイセイ</t>
    </rPh>
    <phoneticPr fontId="8"/>
  </si>
  <si>
    <t>平成17</t>
    <rPh sb="0" eb="2">
      <t>ヘイセイ</t>
    </rPh>
    <phoneticPr fontId="8"/>
  </si>
  <si>
    <t>平成16</t>
    <rPh sb="0" eb="2">
      <t>ヘイセイ</t>
    </rPh>
    <phoneticPr fontId="8"/>
  </si>
  <si>
    <t>平成15</t>
    <rPh sb="0" eb="2">
      <t>ヘイセイ</t>
    </rPh>
    <phoneticPr fontId="8"/>
  </si>
  <si>
    <t>平成14</t>
    <rPh sb="0" eb="2">
      <t>ヘイセイ</t>
    </rPh>
    <phoneticPr fontId="3"/>
  </si>
  <si>
    <t>平成13</t>
    <rPh sb="0" eb="2">
      <t>ヘイセイ</t>
    </rPh>
    <phoneticPr fontId="3"/>
  </si>
  <si>
    <t>平成12</t>
    <rPh sb="0" eb="1">
      <t>ヘイセイ</t>
    </rPh>
    <phoneticPr fontId="3"/>
  </si>
  <si>
    <t>平成11</t>
    <rPh sb="0" eb="1">
      <t>ヘイセイ</t>
    </rPh>
    <phoneticPr fontId="3"/>
  </si>
  <si>
    <t>平成10</t>
    <rPh sb="0" eb="2">
      <t>ヘイセイ</t>
    </rPh>
    <phoneticPr fontId="3"/>
  </si>
  <si>
    <t>平成9</t>
    <rPh sb="0" eb="2">
      <t>ヘイセイ</t>
    </rPh>
    <phoneticPr fontId="3"/>
  </si>
  <si>
    <t>平成8</t>
    <rPh sb="0" eb="2">
      <t>ヘイセイ</t>
    </rPh>
    <phoneticPr fontId="3"/>
  </si>
  <si>
    <t>平成7</t>
    <rPh sb="0" eb="2">
      <t>ヘイセイ</t>
    </rPh>
    <phoneticPr fontId="3"/>
  </si>
  <si>
    <t>平成6</t>
    <rPh sb="0" eb="2">
      <t>ヘイセイ</t>
    </rPh>
    <phoneticPr fontId="3"/>
  </si>
  <si>
    <t>平成5</t>
    <rPh sb="0" eb="2">
      <t>ヘイセイ</t>
    </rPh>
    <phoneticPr fontId="3"/>
  </si>
  <si>
    <t>平成4</t>
    <rPh sb="0" eb="2">
      <t>ヘイセイ</t>
    </rPh>
    <phoneticPr fontId="3"/>
  </si>
  <si>
    <t>平成3</t>
    <rPh sb="0" eb="2">
      <t>ヘイセイ</t>
    </rPh>
    <phoneticPr fontId="3"/>
  </si>
  <si>
    <t>平成2</t>
    <rPh sb="0" eb="2">
      <t>ヘイセイ</t>
    </rPh>
    <phoneticPr fontId="3"/>
  </si>
  <si>
    <t>1～3月</t>
  </si>
  <si>
    <t>22年</t>
    <phoneticPr fontId="8"/>
  </si>
  <si>
    <t>10～12月</t>
  </si>
  <si>
    <t>21年    93.54</t>
    <phoneticPr fontId="8"/>
  </si>
  <si>
    <t>7～9月</t>
  </si>
  <si>
    <t>20年    103.37</t>
    <phoneticPr fontId="8"/>
  </si>
  <si>
    <t>4～6月</t>
  </si>
  <si>
    <t>19年    117.76</t>
    <phoneticPr fontId="8"/>
  </si>
  <si>
    <t>21年</t>
    <phoneticPr fontId="8"/>
  </si>
  <si>
    <t>18年    116.31</t>
    <phoneticPr fontId="8"/>
  </si>
  <si>
    <t>基準割引率等：変更のときだけ記入 出典：http://www.stat-search.boj.or.jp/ssi/mtshtml/m.html　、「時系列統計データ検索サイト」内の「主要時系列統計データ表」（月次）</t>
    <rPh sb="0" eb="2">
      <t>キジュン</t>
    </rPh>
    <rPh sb="2" eb="4">
      <t>ワリビキ</t>
    </rPh>
    <rPh sb="4" eb="5">
      <t>リツ</t>
    </rPh>
    <rPh sb="5" eb="6">
      <t>トウ</t>
    </rPh>
    <rPh sb="7" eb="9">
      <t>ヘンコウ</t>
    </rPh>
    <rPh sb="14" eb="16">
      <t>キニュウ</t>
    </rPh>
    <rPh sb="17" eb="19">
      <t>シュッテン</t>
    </rPh>
    <phoneticPr fontId="8"/>
  </si>
  <si>
    <t>銀行間中心相場・平均値（円） （資料）内閣府「国民経済計算年報」</t>
    <rPh sb="19" eb="21">
      <t>ナイカク</t>
    </rPh>
    <rPh sb="21" eb="22">
      <t>フ</t>
    </rPh>
    <phoneticPr fontId="8"/>
  </si>
  <si>
    <t>レート出典：http://www.esri.cao.go.jp/jp/sna/kakuhou/kekka/gaiyou/gaiyou_top.html　内閣府　国民経済計算確報→結果の概要→参考図表（ＰＤＦ）　</t>
    <rPh sb="3" eb="5">
      <t>シュッテン</t>
    </rPh>
    <rPh sb="76" eb="78">
      <t>ナイカク</t>
    </rPh>
    <rPh sb="78" eb="79">
      <t>フ</t>
    </rPh>
    <rPh sb="80" eb="82">
      <t>コクミン</t>
    </rPh>
    <rPh sb="82" eb="84">
      <t>ケイザイ</t>
    </rPh>
    <rPh sb="84" eb="86">
      <t>ケイサン</t>
    </rPh>
    <rPh sb="86" eb="88">
      <t>カクホウ</t>
    </rPh>
    <rPh sb="89" eb="91">
      <t>ケッカ</t>
    </rPh>
    <rPh sb="92" eb="94">
      <t>ガイヨウ</t>
    </rPh>
    <rPh sb="95" eb="97">
      <t>サンコウ</t>
    </rPh>
    <rPh sb="97" eb="99">
      <t>ズヒョウ</t>
    </rPh>
    <phoneticPr fontId="8"/>
  </si>
  <si>
    <t>年度</t>
    <rPh sb="1" eb="2">
      <t>ド</t>
    </rPh>
    <phoneticPr fontId="8"/>
  </si>
  <si>
    <t>項目</t>
  </si>
  <si>
    <t>備　　考</t>
    <phoneticPr fontId="8"/>
  </si>
  <si>
    <t>全　　　　国</t>
    <rPh sb="0" eb="1">
      <t>ゼン</t>
    </rPh>
    <rPh sb="5" eb="6">
      <t>クニ</t>
    </rPh>
    <phoneticPr fontId="3"/>
  </si>
  <si>
    <t xml:space="preserve"> </t>
    <phoneticPr fontId="3"/>
  </si>
  <si>
    <t>区分</t>
  </si>
  <si>
    <t>主要関連経済指標の推移(全国・年度）</t>
    <rPh sb="4" eb="6">
      <t>ケイザイ</t>
    </rPh>
    <rPh sb="12" eb="14">
      <t>ゼンコク</t>
    </rPh>
    <rPh sb="15" eb="17">
      <t>ネンド</t>
    </rPh>
    <phoneticPr fontId="8"/>
  </si>
  <si>
    <t>国分は財務省ＨＰで年度値公表されている。</t>
    <rPh sb="0" eb="1">
      <t>クニ</t>
    </rPh>
    <rPh sb="1" eb="2">
      <t>ブン</t>
    </rPh>
    <rPh sb="3" eb="6">
      <t>ザイムショウ</t>
    </rPh>
    <rPh sb="9" eb="11">
      <t>ネンド</t>
    </rPh>
    <rPh sb="11" eb="12">
      <t>アタイ</t>
    </rPh>
    <rPh sb="12" eb="14">
      <t>コウヒョウ</t>
    </rPh>
    <phoneticPr fontId="8"/>
  </si>
  <si>
    <t>輸入額</t>
    <phoneticPr fontId="8"/>
  </si>
  <si>
    <t>統計ミニブック（分析係保管）</t>
    <rPh sb="0" eb="2">
      <t>トウケイ</t>
    </rPh>
    <rPh sb="8" eb="10">
      <t>ブンセキ</t>
    </rPh>
    <rPh sb="10" eb="11">
      <t>カカリ</t>
    </rPh>
    <rPh sb="11" eb="13">
      <t>ホカン</t>
    </rPh>
    <phoneticPr fontId="8"/>
  </si>
  <si>
    <t>輸出額</t>
    <phoneticPr fontId="8"/>
  </si>
  <si>
    <t>貸出残高</t>
    <phoneticPr fontId="8"/>
  </si>
  <si>
    <t>日銀HP「都道府県別預金／貸出金」</t>
    <rPh sb="0" eb="2">
      <t>ニチギン</t>
    </rPh>
    <rPh sb="5" eb="9">
      <t>トドウフケン</t>
    </rPh>
    <rPh sb="9" eb="10">
      <t>ベツ</t>
    </rPh>
    <rPh sb="10" eb="12">
      <t>ヨキン</t>
    </rPh>
    <rPh sb="13" eb="15">
      <t>カシダシ</t>
    </rPh>
    <rPh sb="15" eb="16">
      <t>キン</t>
    </rPh>
    <phoneticPr fontId="8"/>
  </si>
  <si>
    <t>預金残高</t>
    <phoneticPr fontId="8"/>
  </si>
  <si>
    <t>経済省HP、商業販売統計年報（紙）</t>
    <rPh sb="0" eb="2">
      <t>ケイザイ</t>
    </rPh>
    <rPh sb="2" eb="3">
      <t>ショウ</t>
    </rPh>
    <rPh sb="6" eb="8">
      <t>ショウギョウ</t>
    </rPh>
    <rPh sb="8" eb="10">
      <t>ハンバイ</t>
    </rPh>
    <rPh sb="10" eb="12">
      <t>トウケイ</t>
    </rPh>
    <rPh sb="12" eb="14">
      <t>ネンポウ</t>
    </rPh>
    <rPh sb="15" eb="16">
      <t>カミ</t>
    </rPh>
    <phoneticPr fontId="8"/>
  </si>
  <si>
    <t>－</t>
    <phoneticPr fontId="3"/>
  </si>
  <si>
    <t>県はDIデータ、国は連合会HP</t>
    <rPh sb="0" eb="1">
      <t>ケン</t>
    </rPh>
    <rPh sb="8" eb="9">
      <t>クニ</t>
    </rPh>
    <rPh sb="10" eb="12">
      <t>レンゴウ</t>
    </rPh>
    <rPh sb="12" eb="13">
      <t>カイ</t>
    </rPh>
    <phoneticPr fontId="8"/>
  </si>
  <si>
    <t>床面積</t>
    <phoneticPr fontId="8"/>
  </si>
  <si>
    <t>国交省HP　建築着工統計</t>
    <rPh sb="0" eb="1">
      <t>クニ</t>
    </rPh>
    <rPh sb="1" eb="2">
      <t>コウツウ</t>
    </rPh>
    <rPh sb="2" eb="3">
      <t>ショウ</t>
    </rPh>
    <rPh sb="6" eb="8">
      <t>ケンチク</t>
    </rPh>
    <rPh sb="8" eb="10">
      <t>チャッコウ</t>
    </rPh>
    <rPh sb="10" eb="12">
      <t>トウケイ</t>
    </rPh>
    <phoneticPr fontId="8"/>
  </si>
  <si>
    <t>着工建築物</t>
    <phoneticPr fontId="8"/>
  </si>
  <si>
    <t>着工戸数</t>
    <phoneticPr fontId="8"/>
  </si>
  <si>
    <t>国交省HP</t>
    <rPh sb="0" eb="1">
      <t>クニ</t>
    </rPh>
    <rPh sb="1" eb="2">
      <t>コウツウ</t>
    </rPh>
    <rPh sb="2" eb="3">
      <t>ショウ</t>
    </rPh>
    <phoneticPr fontId="8"/>
  </si>
  <si>
    <t>新設住宅</t>
    <phoneticPr fontId="8"/>
  </si>
  <si>
    <t>県統計課「消費者物価指数」</t>
    <phoneticPr fontId="8"/>
  </si>
  <si>
    <t>　</t>
    <phoneticPr fontId="3"/>
  </si>
  <si>
    <t>消費者物価指数で除して作成</t>
    <rPh sb="0" eb="3">
      <t>ショウヒシャ</t>
    </rPh>
    <rPh sb="3" eb="5">
      <t>ブッカ</t>
    </rPh>
    <rPh sb="5" eb="7">
      <t>シスウ</t>
    </rPh>
    <rPh sb="8" eb="9">
      <t>ジョ</t>
    </rPh>
    <rPh sb="11" eb="13">
      <t>サクセイ</t>
    </rPh>
    <phoneticPr fontId="8"/>
  </si>
  <si>
    <t>統計局HP、年報（紙）</t>
    <rPh sb="0" eb="3">
      <t>トウケイキョク</t>
    </rPh>
    <rPh sb="6" eb="8">
      <t>ネンポウ</t>
    </rPh>
    <rPh sb="9" eb="10">
      <t>カミ</t>
    </rPh>
    <phoneticPr fontId="8"/>
  </si>
  <si>
    <t>－</t>
    <phoneticPr fontId="3"/>
  </si>
  <si>
    <t>県はDIデータ、国は東京商工リサーチHP</t>
    <rPh sb="0" eb="1">
      <t>ケン</t>
    </rPh>
    <rPh sb="8" eb="9">
      <t>クニ</t>
    </rPh>
    <rPh sb="10" eb="12">
      <t>トウキョウ</t>
    </rPh>
    <rPh sb="12" eb="14">
      <t>ショウコウ</t>
    </rPh>
    <phoneticPr fontId="8"/>
  </si>
  <si>
    <t>㈱東京商工リサーチ</t>
    <phoneticPr fontId="8"/>
  </si>
  <si>
    <t>実数（件）</t>
    <phoneticPr fontId="8"/>
  </si>
  <si>
    <t>統計局HP、日本統計年鑑</t>
    <rPh sb="0" eb="3">
      <t>トウケイキョク</t>
    </rPh>
    <rPh sb="6" eb="8">
      <t>ニホン</t>
    </rPh>
    <rPh sb="8" eb="10">
      <t>トウケイ</t>
    </rPh>
    <rPh sb="10" eb="12">
      <t>ネンカン</t>
    </rPh>
    <phoneticPr fontId="8"/>
  </si>
  <si>
    <t>－</t>
  </si>
  <si>
    <t>県は兵庫の統計（月報）</t>
    <rPh sb="0" eb="1">
      <t>ケン</t>
    </rPh>
    <rPh sb="2" eb="4">
      <t>ヒョウゴ</t>
    </rPh>
    <rPh sb="5" eb="7">
      <t>トウケイ</t>
    </rPh>
    <rPh sb="8" eb="10">
      <t>ゲッポウ</t>
    </rPh>
    <phoneticPr fontId="8"/>
  </si>
  <si>
    <t>「職業安定業務統計」</t>
    <phoneticPr fontId="8"/>
  </si>
  <si>
    <t>国は日本統計年鑑</t>
    <rPh sb="0" eb="1">
      <t>クニ</t>
    </rPh>
    <rPh sb="2" eb="4">
      <t>ニホン</t>
    </rPh>
    <rPh sb="4" eb="6">
      <t>トウケイ</t>
    </rPh>
    <rPh sb="6" eb="8">
      <t>ネンカン</t>
    </rPh>
    <phoneticPr fontId="8"/>
  </si>
  <si>
    <t>－</t>
    <phoneticPr fontId="3"/>
  </si>
  <si>
    <t>　</t>
    <phoneticPr fontId="8"/>
  </si>
  <si>
    <t xml:space="preserve"> </t>
    <phoneticPr fontId="3"/>
  </si>
  <si>
    <t>　</t>
    <phoneticPr fontId="3"/>
  </si>
  <si>
    <t>指数(H22=100)</t>
    <phoneticPr fontId="8"/>
  </si>
  <si>
    <t>賃金指数</t>
    <phoneticPr fontId="8"/>
  </si>
  <si>
    <t>県は月次データを加工して作成</t>
    <rPh sb="0" eb="1">
      <t>ケン</t>
    </rPh>
    <rPh sb="2" eb="3">
      <t>ツキ</t>
    </rPh>
    <rPh sb="3" eb="4">
      <t>ツギ</t>
    </rPh>
    <rPh sb="8" eb="10">
      <t>カコウ</t>
    </rPh>
    <rPh sb="12" eb="14">
      <t>サクセイ</t>
    </rPh>
    <phoneticPr fontId="8"/>
  </si>
  <si>
    <t>「毎月勤労統計調査」</t>
    <phoneticPr fontId="8"/>
  </si>
  <si>
    <t>国は年度値の公表有り</t>
    <rPh sb="0" eb="1">
      <t>クニ</t>
    </rPh>
    <rPh sb="2" eb="4">
      <t>ネンド</t>
    </rPh>
    <rPh sb="4" eb="5">
      <t>アタイ</t>
    </rPh>
    <rPh sb="6" eb="8">
      <t>コウヒョウ</t>
    </rPh>
    <rPh sb="8" eb="9">
      <t>ア</t>
    </rPh>
    <phoneticPr fontId="8"/>
  </si>
  <si>
    <t>日銀HP</t>
    <rPh sb="0" eb="2">
      <t>ニチギン</t>
    </rPh>
    <phoneticPr fontId="8"/>
  </si>
  <si>
    <t>「消費者物価指数年報」</t>
    <phoneticPr fontId="8"/>
  </si>
  <si>
    <t>（神戸市・総合）</t>
    <rPh sb="1" eb="4">
      <t>コウベシ</t>
    </rPh>
    <phoneticPr fontId="8"/>
  </si>
  <si>
    <t>県、国とも県統計課HP</t>
    <rPh sb="0" eb="1">
      <t>ケン</t>
    </rPh>
    <rPh sb="2" eb="3">
      <t>クニ</t>
    </rPh>
    <rPh sb="5" eb="6">
      <t>ケン</t>
    </rPh>
    <rPh sb="6" eb="8">
      <t>トウケイ</t>
    </rPh>
    <rPh sb="8" eb="9">
      <t>カ</t>
    </rPh>
    <phoneticPr fontId="8"/>
  </si>
  <si>
    <t>102.3</t>
  </si>
  <si>
    <t>99.9</t>
  </si>
  <si>
    <t>99.8</t>
  </si>
  <si>
    <t>100.0</t>
  </si>
  <si>
    <t>100.4</t>
  </si>
  <si>
    <t>101.5</t>
  </si>
  <si>
    <t>100.5</t>
  </si>
  <si>
    <t>100.6</t>
  </si>
  <si>
    <t>100.9</t>
  </si>
  <si>
    <t>100.8</t>
  </si>
  <si>
    <t>103.1</t>
  </si>
  <si>
    <t>104.8</t>
  </si>
  <si>
    <t>106.6</t>
  </si>
  <si>
    <t>107.5</t>
  </si>
  <si>
    <t>106.5</t>
  </si>
  <si>
    <t>102.5</t>
  </si>
  <si>
    <t>102.9</t>
  </si>
  <si>
    <t>102.2</t>
  </si>
  <si>
    <t>101.0</t>
  </si>
  <si>
    <t>99.2</t>
  </si>
  <si>
    <t>96.3</t>
  </si>
  <si>
    <t>物価</t>
    <rPh sb="1" eb="2">
      <t>アタイ</t>
    </rPh>
    <phoneticPr fontId="8"/>
  </si>
  <si>
    <t>速報は9月公表</t>
    <rPh sb="0" eb="2">
      <t>ソクホウ</t>
    </rPh>
    <rPh sb="4" eb="5">
      <t>ツキ</t>
    </rPh>
    <rPh sb="5" eb="7">
      <t>コウヒョウ</t>
    </rPh>
    <phoneticPr fontId="8"/>
  </si>
  <si>
    <t>(暦年）</t>
    <rPh sb="1" eb="3">
      <t>レキネン</t>
    </rPh>
    <phoneticPr fontId="3"/>
  </si>
  <si>
    <t xml:space="preserve"> </t>
    <phoneticPr fontId="8"/>
  </si>
  <si>
    <t>期末在庫原指数</t>
    <rPh sb="0" eb="2">
      <t>キマツ</t>
    </rPh>
    <rPh sb="2" eb="4">
      <t>ザイコ</t>
    </rPh>
    <rPh sb="4" eb="5">
      <t>ゲン</t>
    </rPh>
    <rPh sb="5" eb="7">
      <t>シスウ</t>
    </rPh>
    <phoneticPr fontId="8"/>
  </si>
  <si>
    <t>原指数</t>
    <rPh sb="0" eb="1">
      <t>ゲン</t>
    </rPh>
    <rPh sb="1" eb="3">
      <t>シスウ</t>
    </rPh>
    <phoneticPr fontId="8"/>
  </si>
  <si>
    <t>経済産業省HP</t>
    <rPh sb="0" eb="2">
      <t>ケイザイ</t>
    </rPh>
    <rPh sb="2" eb="4">
      <t>サンギョウ</t>
    </rPh>
    <rPh sb="4" eb="5">
      <t>ショウ</t>
    </rPh>
    <phoneticPr fontId="8"/>
  </si>
  <si>
    <t>増加率（％）</t>
    <phoneticPr fontId="8"/>
  </si>
  <si>
    <t>県内総生産</t>
    <rPh sb="0" eb="1">
      <t>ケン</t>
    </rPh>
    <rPh sb="1" eb="2">
      <t>ナイ</t>
    </rPh>
    <rPh sb="2" eb="5">
      <t>ソウセイサン</t>
    </rPh>
    <phoneticPr fontId="8"/>
  </si>
  <si>
    <t xml:space="preserve">国ＧＤＰ最新年度分　四半期別GDP速報(2014(平成26)年4-6月期・2次速報) </t>
    <rPh sb="0" eb="1">
      <t>クニ</t>
    </rPh>
    <rPh sb="4" eb="6">
      <t>サイシン</t>
    </rPh>
    <rPh sb="6" eb="8">
      <t>ネンド</t>
    </rPh>
    <rPh sb="8" eb="9">
      <t>ブン</t>
    </rPh>
    <phoneticPr fontId="8"/>
  </si>
  <si>
    <t>Ｇ　Ｄ　Ｐ</t>
    <phoneticPr fontId="8"/>
  </si>
  <si>
    <t>備考２</t>
    <rPh sb="0" eb="2">
      <t>ビコウ</t>
    </rPh>
    <phoneticPr fontId="8"/>
  </si>
  <si>
    <t>備　　考</t>
    <phoneticPr fontId="8"/>
  </si>
  <si>
    <t>兵　　庫　　県</t>
    <rPh sb="0" eb="1">
      <t>ヘイ</t>
    </rPh>
    <rPh sb="3" eb="4">
      <t>コ</t>
    </rPh>
    <rPh sb="6" eb="7">
      <t>ケン</t>
    </rPh>
    <phoneticPr fontId="3"/>
  </si>
  <si>
    <t>年度値(または年度平均値)</t>
    <rPh sb="0" eb="2">
      <t>ネンド</t>
    </rPh>
    <rPh sb="2" eb="3">
      <t>アタイ</t>
    </rPh>
    <rPh sb="7" eb="9">
      <t>ネンド</t>
    </rPh>
    <rPh sb="9" eb="11">
      <t>ヘイキン</t>
    </rPh>
    <rPh sb="11" eb="12">
      <t>アタイ</t>
    </rPh>
    <phoneticPr fontId="8"/>
  </si>
  <si>
    <t>平成27年2月28日作成</t>
    <rPh sb="0" eb="2">
      <t>ヘイセイ</t>
    </rPh>
    <rPh sb="4" eb="5">
      <t>ネン</t>
    </rPh>
    <rPh sb="6" eb="7">
      <t>ガツ</t>
    </rPh>
    <rPh sb="9" eb="10">
      <t>ニチ</t>
    </rPh>
    <rPh sb="10" eb="12">
      <t>サクセイ</t>
    </rPh>
    <phoneticPr fontId="3"/>
  </si>
  <si>
    <t>兵庫県・全国主要関連指標の推移（1990年度～2013年度・年度値）</t>
    <rPh sb="0" eb="3">
      <t>ヒョウゴケン</t>
    </rPh>
    <rPh sb="4" eb="6">
      <t>ゼンコク</t>
    </rPh>
    <rPh sb="21" eb="22">
      <t>ド</t>
    </rPh>
    <rPh sb="28" eb="29">
      <t>ド</t>
    </rPh>
    <rPh sb="30" eb="32">
      <t>ネンド</t>
    </rPh>
    <rPh sb="32" eb="33">
      <t>アタイ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</si>
</sst>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 &quot;0.0"/>
    <numFmt numFmtId="177" formatCode="#,##0.0;[Red]#,##0.0"/>
    <numFmt numFmtId="178" formatCode="#,##0.0"/>
    <numFmt numFmtId="179" formatCode="#,##0.00;[Red]#,##0.00"/>
    <numFmt numFmtId="180" formatCode="#,##0.0;[Red]\-#,##0.0"/>
    <numFmt numFmtId="181" formatCode="#,##0.00;&quot;▲&quot;#,##0.00"/>
    <numFmt numFmtId="182" formatCode="0.00;&quot;▲ &quot;0.00"/>
    <numFmt numFmtId="183" formatCode="0.00_ ;[Red]\-0.00\ "/>
    <numFmt numFmtId="184" formatCode="0.00_ "/>
    <numFmt numFmtId="185" formatCode="#,##0.0;&quot;▲&quot;#,##0.0"/>
    <numFmt numFmtId="186" formatCode="#,##0.0;&quot;▲ &quot;#,##0.0"/>
  </numFmts>
  <fonts count="60">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8"/>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b/>
      <sz val="12"/>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ゴシック"/>
      <family val="3"/>
      <charset val="128"/>
    </font>
    <font>
      <sz val="11"/>
      <color indexed="8"/>
      <name val="ＭＳ Ｐゴシック"/>
      <family val="3"/>
      <charset val="128"/>
    </font>
    <font>
      <sz val="11"/>
      <color theme="0"/>
      <name val="ＭＳ ゴシック"/>
      <family val="3"/>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ゴシック"/>
      <family val="3"/>
      <charset val="128"/>
    </font>
    <font>
      <b/>
      <sz val="11"/>
      <color indexed="9"/>
      <name val="ＭＳ Ｐゴシック"/>
      <family val="3"/>
      <charset val="128"/>
    </font>
    <font>
      <sz val="11"/>
      <color rgb="FF9C6500"/>
      <name val="ＭＳ ゴシック"/>
      <family val="3"/>
      <charset val="128"/>
    </font>
    <font>
      <sz val="11"/>
      <color indexed="60"/>
      <name val="ＭＳ Ｐゴシック"/>
      <family val="3"/>
      <charset val="128"/>
    </font>
    <font>
      <sz val="9"/>
      <name val="ＭＳ 明朝"/>
      <family val="1"/>
      <charset val="128"/>
    </font>
    <font>
      <u/>
      <sz val="11"/>
      <color indexed="12"/>
      <name val="ＭＳ Ｐゴシック"/>
      <family val="3"/>
      <charset val="128"/>
    </font>
    <font>
      <sz val="11"/>
      <color rgb="FFFA7D00"/>
      <name val="ＭＳ ゴシック"/>
      <family val="3"/>
      <charset val="128"/>
    </font>
    <font>
      <sz val="11"/>
      <color indexed="52"/>
      <name val="ＭＳ Ｐゴシック"/>
      <family val="3"/>
      <charset val="128"/>
    </font>
    <font>
      <sz val="11"/>
      <color rgb="FF9C0006"/>
      <name val="ＭＳ ゴシック"/>
      <family val="3"/>
      <charset val="128"/>
    </font>
    <font>
      <sz val="11"/>
      <color indexed="20"/>
      <name val="ＭＳ Ｐゴシック"/>
      <family val="3"/>
      <charset val="128"/>
    </font>
    <font>
      <b/>
      <sz val="11"/>
      <color rgb="FFFA7D00"/>
      <name val="ＭＳ ゴシック"/>
      <family val="3"/>
      <charset val="128"/>
    </font>
    <font>
      <b/>
      <sz val="11"/>
      <color indexed="52"/>
      <name val="ＭＳ Ｐゴシック"/>
      <family val="3"/>
      <charset val="128"/>
    </font>
    <font>
      <sz val="11"/>
      <color rgb="FFFF0000"/>
      <name val="ＭＳ ゴシック"/>
      <family val="3"/>
      <charset val="128"/>
    </font>
    <font>
      <sz val="11"/>
      <color indexed="10"/>
      <name val="ＭＳ Ｐゴシック"/>
      <family val="3"/>
      <charset val="128"/>
    </font>
    <font>
      <sz val="11"/>
      <name val="ＭＳ 明朝"/>
      <family val="1"/>
      <charset val="128"/>
    </font>
    <font>
      <sz val="11"/>
      <color theme="1"/>
      <name val="ＭＳ Ｐゴシック"/>
      <family val="3"/>
      <charset val="128"/>
      <scheme val="minor"/>
    </font>
    <font>
      <sz val="10"/>
      <name val="ＭＳ 明朝"/>
      <family val="1"/>
      <charset val="128"/>
    </font>
    <font>
      <b/>
      <sz val="15"/>
      <color theme="3"/>
      <name val="ＭＳ ゴシック"/>
      <family val="3"/>
      <charset val="128"/>
    </font>
    <font>
      <b/>
      <sz val="15"/>
      <color indexed="56"/>
      <name val="ＭＳ Ｐゴシック"/>
      <family val="3"/>
      <charset val="128"/>
    </font>
    <font>
      <b/>
      <sz val="13"/>
      <color theme="3"/>
      <name val="ＭＳ ゴシック"/>
      <family val="3"/>
      <charset val="128"/>
    </font>
    <font>
      <b/>
      <sz val="13"/>
      <color indexed="56"/>
      <name val="ＭＳ Ｐゴシック"/>
      <family val="3"/>
      <charset val="128"/>
    </font>
    <font>
      <b/>
      <sz val="11"/>
      <color theme="3"/>
      <name val="ＭＳ ゴシック"/>
      <family val="3"/>
      <charset val="128"/>
    </font>
    <font>
      <b/>
      <sz val="11"/>
      <color indexed="56"/>
      <name val="ＭＳ Ｐゴシック"/>
      <family val="3"/>
      <charset val="128"/>
    </font>
    <font>
      <b/>
      <sz val="11"/>
      <color theme="1"/>
      <name val="ＭＳ ゴシック"/>
      <family val="3"/>
      <charset val="128"/>
    </font>
    <font>
      <b/>
      <sz val="11"/>
      <color indexed="8"/>
      <name val="ＭＳ Ｐゴシック"/>
      <family val="3"/>
      <charset val="128"/>
    </font>
    <font>
      <b/>
      <sz val="11"/>
      <color rgb="FF3F3F3F"/>
      <name val="ＭＳ ゴシック"/>
      <family val="3"/>
      <charset val="128"/>
    </font>
    <font>
      <b/>
      <sz val="11"/>
      <color indexed="63"/>
      <name val="ＭＳ Ｐゴシック"/>
      <family val="3"/>
      <charset val="128"/>
    </font>
    <font>
      <i/>
      <sz val="11"/>
      <color rgb="FF7F7F7F"/>
      <name val="ＭＳ ゴシック"/>
      <family val="3"/>
      <charset val="128"/>
    </font>
    <font>
      <i/>
      <sz val="11"/>
      <color indexed="23"/>
      <name val="ＭＳ Ｐゴシック"/>
      <family val="3"/>
      <charset val="128"/>
    </font>
    <font>
      <sz val="11"/>
      <color rgb="FF3F3F76"/>
      <name val="ＭＳ ゴシック"/>
      <family val="3"/>
      <charset val="128"/>
    </font>
    <font>
      <sz val="11"/>
      <color indexed="62"/>
      <name val="ＭＳ Ｐゴシック"/>
      <family val="3"/>
      <charset val="128"/>
    </font>
    <font>
      <sz val="14"/>
      <name val="ＭＳ 明朝"/>
      <family val="1"/>
      <charset val="128"/>
    </font>
    <font>
      <sz val="12"/>
      <name val="標準明朝"/>
      <family val="1"/>
      <charset val="128"/>
    </font>
    <font>
      <sz val="11"/>
      <name val="ＭＳ ゴシック"/>
      <family val="3"/>
      <charset val="128"/>
    </font>
    <font>
      <sz val="12"/>
      <name val="ＭＳ 明朝"/>
      <family val="1"/>
      <charset val="128"/>
    </font>
    <font>
      <sz val="10"/>
      <name val="Arial"/>
      <family val="2"/>
    </font>
    <font>
      <sz val="14"/>
      <name val="明朝"/>
      <family val="1"/>
      <charset val="128"/>
    </font>
    <font>
      <sz val="11"/>
      <color theme="1"/>
      <name val="ＭＳ 明朝"/>
      <family val="1"/>
      <charset val="128"/>
    </font>
    <font>
      <sz val="11"/>
      <name val="明朝"/>
      <family val="1"/>
      <charset val="128"/>
    </font>
    <font>
      <sz val="11"/>
      <color rgb="FF006100"/>
      <name val="ＭＳ ゴシック"/>
      <family val="3"/>
      <charset val="128"/>
    </font>
    <font>
      <sz val="11"/>
      <color indexed="17"/>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10">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13" fillId="9" borderId="0" applyNumberFormat="0" applyBorder="0" applyAlignment="0" applyProtection="0">
      <alignment vertical="center"/>
    </xf>
    <xf numFmtId="0" fontId="14" fillId="35" borderId="0" applyNumberFormat="0" applyBorder="0" applyAlignment="0" applyProtection="0">
      <alignment vertical="center"/>
    </xf>
    <xf numFmtId="0" fontId="13" fillId="13" borderId="0" applyNumberFormat="0" applyBorder="0" applyAlignment="0" applyProtection="0">
      <alignment vertical="center"/>
    </xf>
    <xf numFmtId="0" fontId="14" fillId="36" borderId="0" applyNumberFormat="0" applyBorder="0" applyAlignment="0" applyProtection="0">
      <alignment vertical="center"/>
    </xf>
    <xf numFmtId="0" fontId="13" fillId="17" borderId="0" applyNumberFormat="0" applyBorder="0" applyAlignment="0" applyProtection="0">
      <alignment vertical="center"/>
    </xf>
    <xf numFmtId="0" fontId="14" fillId="37" borderId="0" applyNumberFormat="0" applyBorder="0" applyAlignment="0" applyProtection="0">
      <alignment vertical="center"/>
    </xf>
    <xf numFmtId="0" fontId="13" fillId="21" borderId="0" applyNumberFormat="0" applyBorder="0" applyAlignment="0" applyProtection="0">
      <alignment vertical="center"/>
    </xf>
    <xf numFmtId="0" fontId="14" fillId="38" borderId="0" applyNumberFormat="0" applyBorder="0" applyAlignment="0" applyProtection="0">
      <alignment vertical="center"/>
    </xf>
    <xf numFmtId="0" fontId="13" fillId="25" borderId="0" applyNumberFormat="0" applyBorder="0" applyAlignment="0" applyProtection="0">
      <alignment vertical="center"/>
    </xf>
    <xf numFmtId="0" fontId="14" fillId="39" borderId="0" applyNumberFormat="0" applyBorder="0" applyAlignment="0" applyProtection="0">
      <alignment vertical="center"/>
    </xf>
    <xf numFmtId="0" fontId="13" fillId="29" borderId="0" applyNumberFormat="0" applyBorder="0" applyAlignment="0" applyProtection="0">
      <alignment vertical="center"/>
    </xf>
    <xf numFmtId="0" fontId="14" fillId="40" borderId="0" applyNumberFormat="0" applyBorder="0" applyAlignment="0" applyProtection="0">
      <alignment vertical="center"/>
    </xf>
    <xf numFmtId="0" fontId="13" fillId="10" borderId="0" applyNumberFormat="0" applyBorder="0" applyAlignment="0" applyProtection="0">
      <alignment vertical="center"/>
    </xf>
    <xf numFmtId="0" fontId="14" fillId="41" borderId="0" applyNumberFormat="0" applyBorder="0" applyAlignment="0" applyProtection="0">
      <alignment vertical="center"/>
    </xf>
    <xf numFmtId="0" fontId="13" fillId="14" borderId="0" applyNumberFormat="0" applyBorder="0" applyAlignment="0" applyProtection="0">
      <alignment vertical="center"/>
    </xf>
    <xf numFmtId="0" fontId="14" fillId="42" borderId="0" applyNumberFormat="0" applyBorder="0" applyAlignment="0" applyProtection="0">
      <alignment vertical="center"/>
    </xf>
    <xf numFmtId="0" fontId="13" fillId="18" borderId="0" applyNumberFormat="0" applyBorder="0" applyAlignment="0" applyProtection="0">
      <alignment vertical="center"/>
    </xf>
    <xf numFmtId="0" fontId="14" fillId="43" borderId="0" applyNumberFormat="0" applyBorder="0" applyAlignment="0" applyProtection="0">
      <alignment vertical="center"/>
    </xf>
    <xf numFmtId="0" fontId="13" fillId="22" borderId="0" applyNumberFormat="0" applyBorder="0" applyAlignment="0" applyProtection="0">
      <alignment vertical="center"/>
    </xf>
    <xf numFmtId="0" fontId="14" fillId="38" borderId="0" applyNumberFormat="0" applyBorder="0" applyAlignment="0" applyProtection="0">
      <alignment vertical="center"/>
    </xf>
    <xf numFmtId="0" fontId="13" fillId="26" borderId="0" applyNumberFormat="0" applyBorder="0" applyAlignment="0" applyProtection="0">
      <alignment vertical="center"/>
    </xf>
    <xf numFmtId="0" fontId="14" fillId="41" borderId="0" applyNumberFormat="0" applyBorder="0" applyAlignment="0" applyProtection="0">
      <alignment vertical="center"/>
    </xf>
    <xf numFmtId="0" fontId="13" fillId="30" borderId="0" applyNumberFormat="0" applyBorder="0" applyAlignment="0" applyProtection="0">
      <alignment vertical="center"/>
    </xf>
    <xf numFmtId="0" fontId="14" fillId="44" borderId="0" applyNumberFormat="0" applyBorder="0" applyAlignment="0" applyProtection="0">
      <alignment vertical="center"/>
    </xf>
    <xf numFmtId="0" fontId="15" fillId="11" borderId="0" applyNumberFormat="0" applyBorder="0" applyAlignment="0" applyProtection="0">
      <alignment vertical="center"/>
    </xf>
    <xf numFmtId="0" fontId="16" fillId="45" borderId="0" applyNumberFormat="0" applyBorder="0" applyAlignment="0" applyProtection="0">
      <alignment vertical="center"/>
    </xf>
    <xf numFmtId="0" fontId="15" fillId="15" borderId="0" applyNumberFormat="0" applyBorder="0" applyAlignment="0" applyProtection="0">
      <alignment vertical="center"/>
    </xf>
    <xf numFmtId="0" fontId="16" fillId="42" borderId="0" applyNumberFormat="0" applyBorder="0" applyAlignment="0" applyProtection="0">
      <alignment vertical="center"/>
    </xf>
    <xf numFmtId="0" fontId="15" fillId="19" borderId="0" applyNumberFormat="0" applyBorder="0" applyAlignment="0" applyProtection="0">
      <alignment vertical="center"/>
    </xf>
    <xf numFmtId="0" fontId="16" fillId="43" borderId="0" applyNumberFormat="0" applyBorder="0" applyAlignment="0" applyProtection="0">
      <alignment vertical="center"/>
    </xf>
    <xf numFmtId="0" fontId="15" fillId="23" borderId="0" applyNumberFormat="0" applyBorder="0" applyAlignment="0" applyProtection="0">
      <alignment vertical="center"/>
    </xf>
    <xf numFmtId="0" fontId="16" fillId="46" borderId="0" applyNumberFormat="0" applyBorder="0" applyAlignment="0" applyProtection="0">
      <alignment vertical="center"/>
    </xf>
    <xf numFmtId="0" fontId="15" fillId="27" borderId="0" applyNumberFormat="0" applyBorder="0" applyAlignment="0" applyProtection="0">
      <alignment vertical="center"/>
    </xf>
    <xf numFmtId="0" fontId="16" fillId="47" borderId="0" applyNumberFormat="0" applyBorder="0" applyAlignment="0" applyProtection="0">
      <alignment vertical="center"/>
    </xf>
    <xf numFmtId="0" fontId="15" fillId="31" borderId="0" applyNumberFormat="0" applyBorder="0" applyAlignment="0" applyProtection="0">
      <alignment vertical="center"/>
    </xf>
    <xf numFmtId="0" fontId="16" fillId="48" borderId="0" applyNumberFormat="0" applyBorder="0" applyAlignment="0" applyProtection="0">
      <alignment vertical="center"/>
    </xf>
    <xf numFmtId="0" fontId="15" fillId="8" borderId="0" applyNumberFormat="0" applyBorder="0" applyAlignment="0" applyProtection="0">
      <alignment vertical="center"/>
    </xf>
    <xf numFmtId="0" fontId="16" fillId="49" borderId="0" applyNumberFormat="0" applyBorder="0" applyAlignment="0" applyProtection="0">
      <alignment vertical="center"/>
    </xf>
    <xf numFmtId="0" fontId="15" fillId="12" borderId="0" applyNumberFormat="0" applyBorder="0" applyAlignment="0" applyProtection="0">
      <alignment vertical="center"/>
    </xf>
    <xf numFmtId="0" fontId="16" fillId="50" borderId="0" applyNumberFormat="0" applyBorder="0" applyAlignment="0" applyProtection="0">
      <alignment vertical="center"/>
    </xf>
    <xf numFmtId="0" fontId="15" fillId="16" borderId="0" applyNumberFormat="0" applyBorder="0" applyAlignment="0" applyProtection="0">
      <alignment vertical="center"/>
    </xf>
    <xf numFmtId="0" fontId="16" fillId="51" borderId="0" applyNumberFormat="0" applyBorder="0" applyAlignment="0" applyProtection="0">
      <alignment vertical="center"/>
    </xf>
    <xf numFmtId="0" fontId="15" fillId="20" borderId="0" applyNumberFormat="0" applyBorder="0" applyAlignment="0" applyProtection="0">
      <alignment vertical="center"/>
    </xf>
    <xf numFmtId="0" fontId="16" fillId="46" borderId="0" applyNumberFormat="0" applyBorder="0" applyAlignment="0" applyProtection="0">
      <alignment vertical="center"/>
    </xf>
    <xf numFmtId="0" fontId="15" fillId="24" borderId="0" applyNumberFormat="0" applyBorder="0" applyAlignment="0" applyProtection="0">
      <alignment vertical="center"/>
    </xf>
    <xf numFmtId="0" fontId="16" fillId="47" borderId="0" applyNumberFormat="0" applyBorder="0" applyAlignment="0" applyProtection="0">
      <alignment vertical="center"/>
    </xf>
    <xf numFmtId="0" fontId="15" fillId="28" borderId="0" applyNumberFormat="0" applyBorder="0" applyAlignment="0" applyProtection="0">
      <alignment vertical="center"/>
    </xf>
    <xf numFmtId="0" fontId="16" fillId="5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7" borderId="7" applyNumberFormat="0" applyAlignment="0" applyProtection="0">
      <alignment vertical="center"/>
    </xf>
    <xf numFmtId="0" fontId="20" fillId="53" borderId="60" applyNumberFormat="0" applyAlignment="0" applyProtection="0">
      <alignment vertical="center"/>
    </xf>
    <xf numFmtId="0" fontId="21" fillId="4" borderId="0" applyNumberFormat="0" applyBorder="0" applyAlignment="0" applyProtection="0">
      <alignment vertical="center"/>
    </xf>
    <xf numFmtId="0" fontId="22" fillId="54" borderId="0" applyNumberFormat="0" applyBorder="0" applyAlignment="0" applyProtection="0">
      <alignment vertical="center"/>
    </xf>
    <xf numFmtId="9" fontId="23" fillId="0" borderId="0" applyFont="0" applyFill="0" applyBorder="0" applyAlignment="0" applyProtection="0"/>
    <xf numFmtId="0" fontId="24" fillId="0" borderId="0" applyNumberFormat="0" applyFill="0" applyBorder="0" applyAlignment="0" applyProtection="0">
      <alignment vertical="top"/>
      <protection locked="0"/>
    </xf>
    <xf numFmtId="0" fontId="5" fillId="55" borderId="61" applyNumberFormat="0" applyFont="0" applyAlignment="0" applyProtection="0">
      <alignment vertical="center"/>
    </xf>
    <xf numFmtId="0" fontId="25" fillId="0" borderId="6" applyNumberFormat="0" applyFill="0" applyAlignment="0" applyProtection="0">
      <alignment vertical="center"/>
    </xf>
    <xf numFmtId="0" fontId="26" fillId="0" borderId="62" applyNumberFormat="0" applyFill="0" applyAlignment="0" applyProtection="0">
      <alignment vertical="center"/>
    </xf>
    <xf numFmtId="0" fontId="27" fillId="3" borderId="0" applyNumberFormat="0" applyBorder="0" applyAlignment="0" applyProtection="0">
      <alignment vertical="center"/>
    </xf>
    <xf numFmtId="0" fontId="28" fillId="36" borderId="0" applyNumberFormat="0" applyBorder="0" applyAlignment="0" applyProtection="0">
      <alignment vertical="center"/>
    </xf>
    <xf numFmtId="0" fontId="29" fillId="6" borderId="4" applyNumberFormat="0" applyAlignment="0" applyProtection="0">
      <alignment vertical="center"/>
    </xf>
    <xf numFmtId="0" fontId="30" fillId="56" borderId="63"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33" fillId="0" borderId="0" applyFont="0" applyFill="0" applyBorder="0" applyAlignment="0" applyProtection="0"/>
    <xf numFmtId="38" fontId="34"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xf numFmtId="38" fontId="7" fillId="0" borderId="0" applyFont="0" applyFill="0" applyBorder="0" applyAlignment="0" applyProtection="0"/>
    <xf numFmtId="38" fontId="35" fillId="0" borderId="0" applyFont="0" applyFill="0" applyBorder="0" applyAlignment="0" applyProtection="0">
      <alignment vertical="center"/>
    </xf>
    <xf numFmtId="0" fontId="36" fillId="0" borderId="1" applyNumberFormat="0" applyFill="0" applyAlignment="0" applyProtection="0">
      <alignment vertical="center"/>
    </xf>
    <xf numFmtId="0" fontId="37" fillId="0" borderId="64" applyNumberFormat="0" applyFill="0" applyAlignment="0" applyProtection="0">
      <alignment vertical="center"/>
    </xf>
    <xf numFmtId="0" fontId="38" fillId="0" borderId="2" applyNumberFormat="0" applyFill="0" applyAlignment="0" applyProtection="0">
      <alignment vertical="center"/>
    </xf>
    <xf numFmtId="0" fontId="39" fillId="0" borderId="65" applyNumberFormat="0" applyFill="0" applyAlignment="0" applyProtection="0">
      <alignment vertical="center"/>
    </xf>
    <xf numFmtId="0" fontId="40" fillId="0" borderId="3" applyNumberFormat="0" applyFill="0" applyAlignment="0" applyProtection="0">
      <alignment vertical="center"/>
    </xf>
    <xf numFmtId="0" fontId="41" fillId="0" borderId="66"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43" fillId="0" borderId="67" applyNumberFormat="0" applyFill="0" applyAlignment="0" applyProtection="0">
      <alignment vertical="center"/>
    </xf>
    <xf numFmtId="0" fontId="44" fillId="6" borderId="5" applyNumberFormat="0" applyAlignment="0" applyProtection="0">
      <alignment vertical="center"/>
    </xf>
    <xf numFmtId="0" fontId="45" fillId="56" borderId="68"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5" borderId="4" applyNumberFormat="0" applyAlignment="0" applyProtection="0">
      <alignment vertical="center"/>
    </xf>
    <xf numFmtId="0" fontId="49" fillId="40" borderId="63" applyNumberFormat="0" applyAlignment="0" applyProtection="0">
      <alignment vertical="center"/>
    </xf>
    <xf numFmtId="0" fontId="50" fillId="0" borderId="0"/>
    <xf numFmtId="0" fontId="35" fillId="0" borderId="0">
      <alignment vertical="center"/>
    </xf>
    <xf numFmtId="0" fontId="51" fillId="0" borderId="0"/>
    <xf numFmtId="0" fontId="5" fillId="0" borderId="0"/>
    <xf numFmtId="0" fontId="52" fillId="0" borderId="0">
      <alignment vertical="center"/>
    </xf>
    <xf numFmtId="0" fontId="5" fillId="0" borderId="0">
      <alignment vertical="center"/>
    </xf>
    <xf numFmtId="0" fontId="23" fillId="0" borderId="0"/>
    <xf numFmtId="0" fontId="34" fillId="0" borderId="0">
      <alignment vertical="center"/>
    </xf>
    <xf numFmtId="0" fontId="53" fillId="0" borderId="0"/>
    <xf numFmtId="0" fontId="34" fillId="0" borderId="0">
      <alignment vertical="center"/>
    </xf>
    <xf numFmtId="0" fontId="54" fillId="0" borderId="0"/>
    <xf numFmtId="0" fontId="5" fillId="0" borderId="0">
      <alignment vertical="center"/>
    </xf>
    <xf numFmtId="37" fontId="55" fillId="0" borderId="0"/>
    <xf numFmtId="0" fontId="23" fillId="0" borderId="0"/>
    <xf numFmtId="0" fontId="56" fillId="0" borderId="0">
      <alignment vertical="center"/>
    </xf>
    <xf numFmtId="0" fontId="57" fillId="0" borderId="0"/>
    <xf numFmtId="0" fontId="33" fillId="0" borderId="0"/>
    <xf numFmtId="0" fontId="50" fillId="0" borderId="0"/>
    <xf numFmtId="0" fontId="58" fillId="2" borderId="0" applyNumberFormat="0" applyBorder="0" applyAlignment="0" applyProtection="0">
      <alignment vertical="center"/>
    </xf>
    <xf numFmtId="0" fontId="59" fillId="37" borderId="0" applyNumberFormat="0" applyBorder="0" applyAlignment="0" applyProtection="0">
      <alignment vertical="center"/>
    </xf>
  </cellStyleXfs>
  <cellXfs count="343">
    <xf numFmtId="0" fontId="0" fillId="0" borderId="0" xfId="0">
      <alignment vertical="center"/>
    </xf>
    <xf numFmtId="0" fontId="2" fillId="0" borderId="0" xfId="0" applyFont="1" applyFill="1" applyAlignment="1"/>
    <xf numFmtId="0" fontId="4" fillId="0" borderId="0" xfId="0" applyFont="1" applyFill="1" applyAlignment="1"/>
    <xf numFmtId="0" fontId="2" fillId="0" borderId="0" xfId="0" applyFont="1" applyFill="1" applyBorder="1" applyAlignment="1"/>
    <xf numFmtId="0" fontId="2" fillId="0" borderId="0" xfId="0" quotePrefix="1" applyFont="1" applyFill="1" applyAlignment="1"/>
    <xf numFmtId="1" fontId="2" fillId="0" borderId="0" xfId="0" applyNumberFormat="1" applyFont="1" applyFill="1" applyBorder="1" applyAlignment="1" applyProtection="1">
      <alignment vertical="center"/>
      <protection locked="0"/>
    </xf>
    <xf numFmtId="0" fontId="5" fillId="0" borderId="0" xfId="0" applyFont="1" applyFill="1" applyAlignment="1"/>
    <xf numFmtId="0" fontId="6" fillId="0" borderId="0" xfId="0" applyFont="1" applyFill="1" applyAlignment="1">
      <alignment vertical="center"/>
    </xf>
    <xf numFmtId="0" fontId="7" fillId="0" borderId="9" xfId="0" applyFont="1" applyFill="1" applyBorder="1" applyAlignment="1">
      <alignment vertical="center"/>
    </xf>
    <xf numFmtId="176" fontId="7" fillId="0" borderId="10" xfId="2" applyNumberFormat="1" applyFont="1" applyFill="1" applyBorder="1" applyAlignment="1">
      <alignment vertical="center"/>
    </xf>
    <xf numFmtId="176" fontId="7" fillId="32" borderId="11" xfId="0" applyNumberFormat="1" applyFont="1" applyFill="1" applyBorder="1" applyAlignment="1">
      <alignment vertical="center" shrinkToFit="1"/>
    </xf>
    <xf numFmtId="176" fontId="7" fillId="33" borderId="11" xfId="0" applyNumberFormat="1" applyFont="1" applyFill="1" applyBorder="1" applyAlignment="1">
      <alignment vertical="center" shrinkToFit="1"/>
    </xf>
    <xf numFmtId="0" fontId="2" fillId="33"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quotePrefix="1" applyFont="1" applyFill="1" applyBorder="1" applyAlignment="1">
      <alignment horizontal="center" vertical="center"/>
    </xf>
    <xf numFmtId="0" fontId="7" fillId="0" borderId="15" xfId="0" applyFont="1" applyFill="1" applyBorder="1" applyAlignment="1">
      <alignment horizontal="center" vertical="center" textRotation="255"/>
    </xf>
    <xf numFmtId="0" fontId="7" fillId="0" borderId="16" xfId="0" applyFont="1" applyFill="1" applyBorder="1" applyAlignment="1">
      <alignment vertical="center"/>
    </xf>
    <xf numFmtId="3" fontId="7" fillId="0" borderId="17" xfId="0" applyNumberFormat="1" applyFont="1" applyFill="1" applyBorder="1" applyAlignment="1" applyProtection="1">
      <alignment vertical="center"/>
    </xf>
    <xf numFmtId="3" fontId="7" fillId="0" borderId="0" xfId="0" applyNumberFormat="1" applyFont="1" applyFill="1" applyBorder="1" applyAlignment="1" applyProtection="1">
      <alignment vertical="center"/>
    </xf>
    <xf numFmtId="3" fontId="7" fillId="32" borderId="0" xfId="0" applyNumberFormat="1" applyFont="1" applyFill="1" applyBorder="1" applyAlignment="1" applyProtection="1">
      <alignment vertical="center"/>
    </xf>
    <xf numFmtId="3" fontId="7" fillId="0" borderId="18" xfId="0" applyNumberFormat="1" applyFont="1" applyFill="1" applyBorder="1" applyAlignment="1" applyProtection="1">
      <alignment vertical="center"/>
    </xf>
    <xf numFmtId="3" fontId="7" fillId="0" borderId="0" xfId="0" applyNumberFormat="1" applyFont="1" applyFill="1" applyBorder="1" applyAlignment="1">
      <alignment vertical="center"/>
    </xf>
    <xf numFmtId="3" fontId="7" fillId="33" borderId="0" xfId="0" applyNumberFormat="1" applyFont="1" applyFill="1" applyBorder="1" applyAlignment="1" applyProtection="1">
      <alignment vertical="center"/>
    </xf>
    <xf numFmtId="3" fontId="7" fillId="33" borderId="19" xfId="0" applyNumberFormat="1" applyFont="1" applyFill="1" applyBorder="1" applyAlignment="1" applyProtection="1">
      <alignment vertical="center"/>
    </xf>
    <xf numFmtId="0" fontId="7" fillId="0" borderId="20" xfId="0" quotePrefix="1" applyFont="1" applyFill="1" applyBorder="1" applyAlignment="1">
      <alignment vertical="center" shrinkToFit="1"/>
    </xf>
    <xf numFmtId="0" fontId="7" fillId="0" borderId="21" xfId="0" quotePrefix="1" applyFont="1" applyFill="1" applyBorder="1" applyAlignment="1">
      <alignment horizontal="center" vertical="center"/>
    </xf>
    <xf numFmtId="0" fontId="7" fillId="0" borderId="22" xfId="0" applyFont="1" applyFill="1" applyBorder="1" applyAlignment="1">
      <alignment horizontal="center" vertical="center" textRotation="255"/>
    </xf>
    <xf numFmtId="0" fontId="7" fillId="0" borderId="16" xfId="0" quotePrefix="1" applyFont="1" applyFill="1" applyBorder="1" applyAlignment="1">
      <alignment vertical="center"/>
    </xf>
    <xf numFmtId="176" fontId="7" fillId="0" borderId="20" xfId="2" applyNumberFormat="1" applyFont="1" applyFill="1" applyBorder="1" applyAlignment="1">
      <alignment vertical="center"/>
    </xf>
    <xf numFmtId="176" fontId="7" fillId="32" borderId="23" xfId="0" applyNumberFormat="1" applyFont="1" applyFill="1" applyBorder="1" applyAlignment="1">
      <alignment vertical="center" shrinkToFit="1"/>
    </xf>
    <xf numFmtId="176" fontId="7" fillId="33" borderId="23" xfId="0" applyNumberFormat="1" applyFont="1" applyFill="1" applyBorder="1" applyAlignment="1">
      <alignment vertical="center" shrinkToFit="1"/>
    </xf>
    <xf numFmtId="0" fontId="2" fillId="33" borderId="24" xfId="0" applyFont="1" applyFill="1" applyBorder="1" applyAlignment="1">
      <alignment horizontal="center" vertical="center" shrinkToFit="1"/>
    </xf>
    <xf numFmtId="0" fontId="7" fillId="0" borderId="25" xfId="0" applyFont="1" applyFill="1" applyBorder="1" applyAlignment="1">
      <alignment vertical="center" shrinkToFit="1"/>
    </xf>
    <xf numFmtId="3" fontId="7" fillId="0" borderId="20" xfId="0" applyNumberFormat="1" applyFont="1" applyFill="1" applyBorder="1" applyAlignment="1">
      <alignment vertical="center"/>
    </xf>
    <xf numFmtId="3" fontId="7" fillId="32" borderId="0" xfId="0" applyNumberFormat="1" applyFont="1" applyFill="1" applyBorder="1" applyAlignment="1">
      <alignment vertical="center"/>
    </xf>
    <xf numFmtId="3" fontId="7" fillId="0" borderId="18" xfId="0" applyNumberFormat="1" applyFont="1" applyFill="1" applyBorder="1" applyAlignment="1">
      <alignment vertical="center"/>
    </xf>
    <xf numFmtId="0" fontId="7" fillId="0" borderId="26" xfId="0" applyFont="1" applyFill="1" applyBorder="1" applyAlignment="1">
      <alignment horizontal="center" vertical="center" textRotation="255"/>
    </xf>
    <xf numFmtId="0" fontId="7" fillId="0" borderId="27" xfId="0" quotePrefix="1" applyFont="1" applyFill="1" applyBorder="1" applyAlignment="1">
      <alignment vertical="center"/>
    </xf>
    <xf numFmtId="176" fontId="7" fillId="0" borderId="25" xfId="2" applyNumberFormat="1" applyFont="1" applyFill="1" applyBorder="1" applyAlignment="1">
      <alignment vertical="center"/>
    </xf>
    <xf numFmtId="0" fontId="7" fillId="0" borderId="28" xfId="0" applyFont="1" applyFill="1" applyBorder="1" applyAlignment="1">
      <alignment horizontal="center" vertical="top"/>
    </xf>
    <xf numFmtId="0" fontId="7" fillId="0" borderId="29" xfId="0" applyFont="1" applyFill="1" applyBorder="1" applyAlignment="1">
      <alignment horizontal="center" vertical="center" textRotation="255"/>
    </xf>
    <xf numFmtId="177" fontId="7" fillId="0" borderId="17"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177" fontId="7" fillId="32" borderId="0" xfId="0" applyNumberFormat="1" applyFont="1" applyFill="1" applyBorder="1" applyAlignment="1" applyProtection="1">
      <alignment vertical="center"/>
    </xf>
    <xf numFmtId="177" fontId="7" fillId="0" borderId="18" xfId="0" applyNumberFormat="1" applyFont="1" applyFill="1" applyBorder="1" applyAlignment="1" applyProtection="1">
      <alignment vertical="center"/>
    </xf>
    <xf numFmtId="177" fontId="7" fillId="0" borderId="0" xfId="0" applyNumberFormat="1" applyFont="1" applyFill="1" applyBorder="1" applyAlignment="1">
      <alignment vertical="center"/>
    </xf>
    <xf numFmtId="178" fontId="7" fillId="33" borderId="0" xfId="0" applyNumberFormat="1" applyFont="1" applyFill="1" applyBorder="1" applyAlignment="1" applyProtection="1">
      <alignment vertical="center"/>
    </xf>
    <xf numFmtId="178" fontId="7" fillId="33" borderId="19" xfId="0" applyNumberFormat="1" applyFont="1" applyFill="1" applyBorder="1" applyAlignment="1" applyProtection="1">
      <alignment vertical="center"/>
    </xf>
    <xf numFmtId="0" fontId="7" fillId="0" borderId="20" xfId="0" applyFont="1" applyFill="1" applyBorder="1" applyAlignment="1">
      <alignment vertical="center" shrinkToFit="1"/>
    </xf>
    <xf numFmtId="0" fontId="7" fillId="0" borderId="21" xfId="0" applyFont="1" applyFill="1" applyBorder="1" applyAlignment="1">
      <alignment horizontal="center"/>
    </xf>
    <xf numFmtId="0" fontId="7" fillId="0" borderId="21" xfId="0" applyFont="1" applyFill="1" applyBorder="1" applyAlignment="1">
      <alignment horizontal="center" vertical="top"/>
    </xf>
    <xf numFmtId="177" fontId="7" fillId="0" borderId="20" xfId="0" applyNumberFormat="1" applyFont="1" applyFill="1" applyBorder="1" applyAlignment="1" applyProtection="1">
      <alignment vertical="center"/>
    </xf>
    <xf numFmtId="177" fontId="7" fillId="0" borderId="18" xfId="0" applyNumberFormat="1" applyFont="1" applyFill="1" applyBorder="1" applyAlignment="1">
      <alignment vertical="center"/>
    </xf>
    <xf numFmtId="178" fontId="7" fillId="33" borderId="18" xfId="0" applyNumberFormat="1" applyFont="1" applyFill="1" applyBorder="1" applyAlignment="1" applyProtection="1">
      <alignment vertical="center"/>
    </xf>
    <xf numFmtId="178" fontId="7" fillId="33" borderId="30" xfId="0" applyNumberFormat="1" applyFont="1" applyFill="1" applyBorder="1" applyAlignment="1" applyProtection="1">
      <alignment vertical="center"/>
    </xf>
    <xf numFmtId="0" fontId="7" fillId="0" borderId="31" xfId="0" applyFont="1" applyFill="1" applyBorder="1" applyAlignment="1">
      <alignment vertical="center" shrinkToFit="1"/>
    </xf>
    <xf numFmtId="0" fontId="7" fillId="0" borderId="28" xfId="0" applyFont="1" applyFill="1" applyBorder="1" applyAlignment="1">
      <alignment horizontal="center" vertical="center"/>
    </xf>
    <xf numFmtId="178" fontId="7" fillId="33" borderId="0" xfId="0" applyNumberFormat="1" applyFont="1" applyFill="1" applyBorder="1" applyAlignment="1">
      <alignment vertical="center"/>
    </xf>
    <xf numFmtId="178" fontId="7" fillId="33" borderId="19" xfId="0" applyNumberFormat="1" applyFont="1" applyFill="1" applyBorder="1" applyAlignment="1">
      <alignment vertical="center"/>
    </xf>
    <xf numFmtId="0" fontId="7" fillId="0" borderId="32" xfId="0" quotePrefix="1" applyFont="1" applyFill="1" applyBorder="1" applyAlignment="1">
      <alignment vertical="center" shrinkToFit="1"/>
    </xf>
    <xf numFmtId="0" fontId="7" fillId="0" borderId="21" xfId="0" applyFont="1" applyFill="1" applyBorder="1" applyAlignment="1">
      <alignment horizontal="center" vertical="center"/>
    </xf>
    <xf numFmtId="0" fontId="7" fillId="0" borderId="21" xfId="0" quotePrefix="1" applyFont="1" applyFill="1" applyBorder="1" applyAlignment="1">
      <alignment horizontal="center" vertical="top"/>
    </xf>
    <xf numFmtId="0" fontId="7" fillId="0" borderId="21" xfId="0" quotePrefix="1" applyFont="1" applyFill="1" applyBorder="1" applyAlignment="1">
      <alignment horizontal="center"/>
    </xf>
    <xf numFmtId="179" fontId="7" fillId="0" borderId="17" xfId="0" applyNumberFormat="1" applyFont="1" applyFill="1" applyBorder="1" applyAlignment="1" applyProtection="1">
      <alignment vertical="center"/>
    </xf>
    <xf numFmtId="179" fontId="7" fillId="0" borderId="0" xfId="0" applyNumberFormat="1" applyFont="1" applyFill="1" applyBorder="1" applyAlignment="1" applyProtection="1">
      <alignment vertical="center"/>
    </xf>
    <xf numFmtId="179" fontId="7" fillId="32" borderId="0" xfId="0" applyNumberFormat="1" applyFont="1" applyFill="1" applyBorder="1" applyAlignment="1" applyProtection="1">
      <alignment vertical="center"/>
    </xf>
    <xf numFmtId="179" fontId="7" fillId="0" borderId="18" xfId="0" applyNumberFormat="1" applyFont="1" applyFill="1" applyBorder="1" applyAlignment="1" applyProtection="1">
      <alignment vertical="center"/>
    </xf>
    <xf numFmtId="179" fontId="7" fillId="0" borderId="0" xfId="0" applyNumberFormat="1" applyFont="1" applyFill="1" applyBorder="1" applyAlignment="1">
      <alignment vertical="center"/>
    </xf>
    <xf numFmtId="179" fontId="7" fillId="33" borderId="0" xfId="0" applyNumberFormat="1" applyFont="1" applyFill="1" applyBorder="1" applyAlignment="1" applyProtection="1">
      <alignment vertical="center"/>
    </xf>
    <xf numFmtId="179" fontId="7" fillId="33" borderId="19" xfId="0" applyNumberFormat="1" applyFont="1" applyFill="1" applyBorder="1" applyAlignment="1" applyProtection="1">
      <alignment vertical="center"/>
    </xf>
    <xf numFmtId="0" fontId="7" fillId="0" borderId="32" xfId="0" applyFont="1" applyFill="1" applyBorder="1" applyAlignment="1">
      <alignment vertical="center" shrinkToFit="1"/>
    </xf>
    <xf numFmtId="0" fontId="7" fillId="0" borderId="27" xfId="0" applyFont="1" applyFill="1" applyBorder="1" applyAlignment="1">
      <alignment vertical="center"/>
    </xf>
    <xf numFmtId="0" fontId="2" fillId="0" borderId="16" xfId="0" applyFont="1" applyFill="1" applyBorder="1" applyAlignment="1">
      <alignment vertical="center"/>
    </xf>
    <xf numFmtId="3" fontId="7" fillId="0" borderId="0" xfId="0" applyNumberFormat="1" applyFont="1" applyFill="1" applyBorder="1" applyAlignment="1" applyProtection="1">
      <alignment horizontal="right" vertical="center"/>
      <protection locked="0"/>
    </xf>
    <xf numFmtId="3" fontId="7" fillId="0" borderId="18" xfId="0" applyNumberFormat="1" applyFont="1" applyFill="1" applyBorder="1" applyAlignment="1" applyProtection="1">
      <alignment horizontal="right" vertical="center"/>
      <protection locked="0"/>
    </xf>
    <xf numFmtId="0" fontId="2" fillId="0" borderId="33" xfId="0" quotePrefix="1" applyFont="1" applyFill="1" applyBorder="1" applyAlignment="1">
      <alignment vertical="center"/>
    </xf>
    <xf numFmtId="3" fontId="7" fillId="0" borderId="20" xfId="0" applyNumberFormat="1" applyFont="1" applyFill="1" applyBorder="1" applyAlignment="1" applyProtection="1">
      <alignment vertical="center"/>
    </xf>
    <xf numFmtId="3" fontId="7" fillId="32" borderId="18" xfId="0" applyNumberFormat="1" applyFont="1" applyFill="1" applyBorder="1" applyAlignment="1" applyProtection="1">
      <alignment vertical="center"/>
    </xf>
    <xf numFmtId="3" fontId="7" fillId="33" borderId="18" xfId="0" applyNumberFormat="1" applyFont="1" applyFill="1" applyBorder="1" applyAlignment="1" applyProtection="1">
      <alignment vertical="center"/>
    </xf>
    <xf numFmtId="3" fontId="7" fillId="33" borderId="30" xfId="0" applyNumberFormat="1" applyFont="1" applyFill="1" applyBorder="1" applyAlignment="1" applyProtection="1">
      <alignment vertical="center"/>
    </xf>
    <xf numFmtId="0" fontId="7" fillId="0" borderId="34" xfId="0" quotePrefix="1" applyFont="1" applyFill="1" applyBorder="1" applyAlignment="1">
      <alignment vertical="center" shrinkToFit="1"/>
    </xf>
    <xf numFmtId="0" fontId="7" fillId="0" borderId="24" xfId="0" applyFont="1" applyFill="1" applyBorder="1" applyAlignment="1">
      <alignment horizontal="center" vertical="center"/>
    </xf>
    <xf numFmtId="0" fontId="7" fillId="0" borderId="33" xfId="0" applyFont="1" applyFill="1" applyBorder="1" applyAlignment="1">
      <alignment vertical="center"/>
    </xf>
    <xf numFmtId="3" fontId="7" fillId="0" borderId="17" xfId="0" applyNumberFormat="1" applyFont="1" applyFill="1" applyBorder="1" applyAlignment="1">
      <alignment vertical="center"/>
    </xf>
    <xf numFmtId="0" fontId="7" fillId="0" borderId="17" xfId="0" quotePrefix="1" applyFont="1" applyFill="1" applyBorder="1" applyAlignment="1">
      <alignment vertical="center" shrinkToFit="1"/>
    </xf>
    <xf numFmtId="0" fontId="7" fillId="0" borderId="35"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6" xfId="0" quotePrefix="1" applyFont="1" applyFill="1" applyBorder="1" applyAlignment="1">
      <alignment vertical="center"/>
    </xf>
    <xf numFmtId="180" fontId="7" fillId="0" borderId="20" xfId="2" applyNumberFormat="1" applyFont="1" applyFill="1" applyBorder="1" applyAlignment="1">
      <alignment vertical="center"/>
    </xf>
    <xf numFmtId="180" fontId="7" fillId="0" borderId="37" xfId="2" applyNumberFormat="1" applyFont="1" applyFill="1" applyBorder="1" applyAlignment="1">
      <alignment vertical="center"/>
    </xf>
    <xf numFmtId="180" fontId="7" fillId="32" borderId="37" xfId="2" applyNumberFormat="1" applyFont="1" applyFill="1" applyBorder="1" applyAlignment="1">
      <alignment vertical="center"/>
    </xf>
    <xf numFmtId="180" fontId="7" fillId="0" borderId="37" xfId="2" applyNumberFormat="1" applyFont="1" applyFill="1" applyBorder="1" applyAlignment="1" applyProtection="1">
      <alignment horizontal="right" vertical="center"/>
      <protection locked="0"/>
    </xf>
    <xf numFmtId="180" fontId="7" fillId="0" borderId="0" xfId="2" applyNumberFormat="1" applyFont="1" applyFill="1" applyBorder="1" applyAlignment="1" applyProtection="1">
      <alignment horizontal="right" vertical="center"/>
      <protection locked="0"/>
    </xf>
    <xf numFmtId="180" fontId="7" fillId="32" borderId="0" xfId="2" applyNumberFormat="1" applyFont="1" applyFill="1" applyBorder="1" applyAlignment="1">
      <alignment vertical="center"/>
    </xf>
    <xf numFmtId="180" fontId="7" fillId="32" borderId="19" xfId="2" applyNumberFormat="1" applyFont="1" applyFill="1" applyBorder="1" applyAlignment="1">
      <alignment vertical="center"/>
    </xf>
    <xf numFmtId="2" fontId="7" fillId="0" borderId="38" xfId="0" applyNumberFormat="1" applyFont="1" applyFill="1" applyBorder="1" applyAlignment="1">
      <alignment vertical="center"/>
    </xf>
    <xf numFmtId="2" fontId="7" fillId="32" borderId="0" xfId="0" applyNumberFormat="1" applyFont="1" applyFill="1" applyBorder="1" applyAlignment="1">
      <alignment vertical="center"/>
    </xf>
    <xf numFmtId="0" fontId="7" fillId="32" borderId="0" xfId="0" applyFont="1" applyFill="1" applyBorder="1" applyAlignment="1">
      <alignment vertical="center"/>
    </xf>
    <xf numFmtId="181" fontId="7" fillId="32" borderId="0" xfId="0" applyNumberFormat="1" applyFont="1" applyFill="1" applyBorder="1" applyAlignment="1">
      <alignment vertical="center"/>
    </xf>
    <xf numFmtId="181" fontId="7" fillId="32" borderId="37" xfId="0" applyNumberFormat="1" applyFont="1" applyFill="1" applyBorder="1" applyAlignment="1">
      <alignment vertical="center"/>
    </xf>
    <xf numFmtId="181" fontId="7" fillId="32" borderId="23" xfId="0" applyNumberFormat="1" applyFont="1" applyFill="1" applyBorder="1" applyAlignment="1">
      <alignment vertical="center"/>
    </xf>
    <xf numFmtId="2" fontId="7" fillId="32" borderId="23" xfId="0" applyNumberFormat="1" applyFont="1" applyFill="1" applyBorder="1" applyAlignment="1">
      <alignment vertical="center"/>
    </xf>
    <xf numFmtId="2" fontId="7" fillId="32" borderId="24" xfId="0" applyNumberFormat="1" applyFont="1" applyFill="1" applyBorder="1" applyAlignment="1">
      <alignment vertical="center"/>
    </xf>
    <xf numFmtId="182" fontId="7" fillId="0" borderId="20" xfId="0" applyNumberFormat="1" applyFont="1" applyFill="1" applyBorder="1" applyAlignment="1">
      <alignment vertical="center"/>
    </xf>
    <xf numFmtId="182" fontId="7" fillId="32" borderId="37" xfId="0" applyNumberFormat="1" applyFont="1" applyFill="1" applyBorder="1" applyAlignment="1">
      <alignment vertical="center"/>
    </xf>
    <xf numFmtId="0" fontId="7" fillId="32" borderId="37" xfId="0" applyFont="1" applyFill="1" applyBorder="1" applyAlignment="1">
      <alignment vertical="center"/>
    </xf>
    <xf numFmtId="182" fontId="7" fillId="32" borderId="39"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0" xfId="0" applyNumberFormat="1" applyFont="1" applyFill="1" applyBorder="1" applyAlignment="1">
      <alignment vertical="center"/>
    </xf>
    <xf numFmtId="176" fontId="7" fillId="32" borderId="0" xfId="0" applyNumberFormat="1" applyFont="1" applyFill="1" applyBorder="1" applyAlignment="1">
      <alignment vertical="center"/>
    </xf>
    <xf numFmtId="176" fontId="7" fillId="33" borderId="0" xfId="0" applyNumberFormat="1" applyFont="1" applyFill="1" applyBorder="1" applyAlignment="1" applyProtection="1">
      <alignment vertical="center"/>
    </xf>
    <xf numFmtId="176" fontId="7" fillId="33" borderId="18" xfId="0" applyNumberFormat="1" applyFont="1" applyFill="1" applyBorder="1" applyAlignment="1" applyProtection="1">
      <alignment vertical="center"/>
    </xf>
    <xf numFmtId="176" fontId="7" fillId="33" borderId="0" xfId="0" applyNumberFormat="1" applyFont="1" applyFill="1" applyBorder="1" applyAlignment="1">
      <alignment vertical="center"/>
    </xf>
    <xf numFmtId="176" fontId="7" fillId="33" borderId="19" xfId="0" applyNumberFormat="1" applyFont="1" applyFill="1" applyBorder="1" applyAlignment="1" applyProtection="1">
      <alignment vertical="center"/>
    </xf>
    <xf numFmtId="176" fontId="7" fillId="0" borderId="20" xfId="0"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8"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7" fillId="33" borderId="18" xfId="0" applyNumberFormat="1" applyFont="1" applyFill="1" applyBorder="1" applyAlignment="1">
      <alignment vertical="center"/>
    </xf>
    <xf numFmtId="176" fontId="7" fillId="33" borderId="30" xfId="0" applyNumberFormat="1" applyFont="1" applyFill="1" applyBorder="1" applyAlignment="1" applyProtection="1">
      <alignment vertical="center"/>
    </xf>
    <xf numFmtId="176" fontId="7" fillId="32" borderId="18" xfId="0" applyNumberFormat="1" applyFont="1" applyFill="1" applyBorder="1" applyAlignment="1">
      <alignment vertical="center"/>
    </xf>
    <xf numFmtId="176" fontId="7" fillId="33" borderId="30" xfId="0" applyNumberFormat="1" applyFont="1" applyFill="1" applyBorder="1" applyAlignment="1">
      <alignment vertical="center"/>
    </xf>
    <xf numFmtId="0" fontId="2" fillId="32" borderId="24" xfId="0" applyFont="1" applyFill="1" applyBorder="1" applyAlignment="1">
      <alignment horizontal="center" vertical="center" shrinkToFit="1"/>
    </xf>
    <xf numFmtId="0" fontId="7" fillId="0" borderId="28" xfId="0" quotePrefix="1" applyFont="1" applyFill="1" applyBorder="1" applyAlignment="1">
      <alignment horizontal="center" vertical="top"/>
    </xf>
    <xf numFmtId="176" fontId="7" fillId="0" borderId="0" xfId="0" applyNumberFormat="1" applyFont="1" applyFill="1" applyBorder="1" applyAlignment="1" applyProtection="1">
      <alignment horizontal="right" vertical="center"/>
      <protection locked="0"/>
    </xf>
    <xf numFmtId="176" fontId="7" fillId="0" borderId="18" xfId="0" applyNumberFormat="1" applyFont="1" applyFill="1" applyBorder="1" applyAlignment="1" applyProtection="1">
      <alignment horizontal="right" vertical="center"/>
      <protection locked="0"/>
    </xf>
    <xf numFmtId="176" fontId="7" fillId="32" borderId="0" xfId="0" applyNumberFormat="1" applyFont="1" applyFill="1" applyBorder="1" applyAlignment="1" applyProtection="1">
      <alignment horizontal="center" vertical="center"/>
      <protection locked="0"/>
    </xf>
    <xf numFmtId="176" fontId="7" fillId="32" borderId="19" xfId="0" applyNumberFormat="1" applyFont="1" applyFill="1" applyBorder="1" applyAlignment="1" applyProtection="1">
      <alignment horizontal="center" vertical="center"/>
      <protection locked="0"/>
    </xf>
    <xf numFmtId="176" fontId="7" fillId="0" borderId="0" xfId="2" applyNumberFormat="1" applyFont="1" applyFill="1" applyBorder="1" applyAlignment="1">
      <alignment vertical="center"/>
    </xf>
    <xf numFmtId="176" fontId="7" fillId="32" borderId="0" xfId="2" applyNumberFormat="1" applyFont="1" applyFill="1" applyBorder="1" applyAlignment="1">
      <alignment vertical="center"/>
    </xf>
    <xf numFmtId="176" fontId="7" fillId="0" borderId="18" xfId="2" applyNumberFormat="1" applyFont="1" applyFill="1" applyBorder="1" applyAlignment="1">
      <alignment vertical="center"/>
    </xf>
    <xf numFmtId="176" fontId="7" fillId="32" borderId="30" xfId="0" applyNumberFormat="1" applyFont="1" applyFill="1" applyBorder="1" applyAlignment="1">
      <alignment vertical="center"/>
    </xf>
    <xf numFmtId="176" fontId="7" fillId="0" borderId="17" xfId="0" applyNumberFormat="1" applyFont="1" applyFill="1" applyBorder="1" applyAlignment="1" applyProtection="1">
      <alignment vertical="center"/>
      <protection locked="0"/>
    </xf>
    <xf numFmtId="176" fontId="7" fillId="0" borderId="18" xfId="0" applyNumberFormat="1" applyFont="1" applyFill="1" applyBorder="1" applyAlignment="1" applyProtection="1">
      <alignment vertical="center"/>
      <protection locked="0"/>
    </xf>
    <xf numFmtId="176" fontId="7" fillId="32" borderId="18" xfId="0" applyNumberFormat="1" applyFont="1" applyFill="1" applyBorder="1" applyAlignment="1" applyProtection="1">
      <alignment horizontal="right" vertical="center"/>
      <protection locked="0"/>
    </xf>
    <xf numFmtId="176" fontId="7" fillId="32" borderId="18" xfId="0" applyNumberFormat="1" applyFont="1" applyFill="1" applyBorder="1" applyAlignment="1" applyProtection="1">
      <alignment vertical="center"/>
      <protection locked="0"/>
    </xf>
    <xf numFmtId="176" fontId="7" fillId="32" borderId="30" xfId="0" applyNumberFormat="1" applyFont="1" applyFill="1" applyBorder="1" applyAlignment="1" applyProtection="1">
      <alignment vertical="center"/>
      <protection locked="0"/>
    </xf>
    <xf numFmtId="0" fontId="7" fillId="0" borderId="25" xfId="0" quotePrefix="1" applyFont="1" applyFill="1" applyBorder="1" applyAlignment="1">
      <alignment vertical="center" shrinkToFit="1"/>
    </xf>
    <xf numFmtId="0" fontId="7" fillId="0" borderId="27" xfId="0" applyFont="1" applyFill="1" applyBorder="1" applyAlignment="1">
      <alignment vertical="center" shrinkToFit="1"/>
    </xf>
    <xf numFmtId="176" fontId="7" fillId="32" borderId="23" xfId="0" applyNumberFormat="1" applyFont="1" applyFill="1" applyBorder="1" applyAlignment="1">
      <alignment horizontal="center" vertical="center" shrinkToFit="1"/>
    </xf>
    <xf numFmtId="0" fontId="7" fillId="0" borderId="40" xfId="0" applyFont="1" applyFill="1" applyBorder="1" applyAlignment="1">
      <alignment horizontal="center" vertical="center" shrinkToFit="1"/>
    </xf>
    <xf numFmtId="176" fontId="7" fillId="32" borderId="18" xfId="2" applyNumberFormat="1" applyFont="1" applyFill="1" applyBorder="1" applyAlignment="1">
      <alignment horizontal="center" vertical="center"/>
    </xf>
    <xf numFmtId="176" fontId="7" fillId="33" borderId="18" xfId="2" applyNumberFormat="1" applyFont="1" applyFill="1" applyBorder="1" applyAlignment="1">
      <alignment horizontal="center" vertical="center"/>
    </xf>
    <xf numFmtId="176" fontId="7" fillId="33" borderId="30" xfId="2" applyNumberFormat="1" applyFont="1" applyFill="1" applyBorder="1" applyAlignment="1">
      <alignment horizontal="center" vertical="center"/>
    </xf>
    <xf numFmtId="0" fontId="7" fillId="0" borderId="17" xfId="0" applyFont="1" applyFill="1" applyBorder="1" applyAlignment="1">
      <alignment vertical="center" shrinkToFit="1"/>
    </xf>
    <xf numFmtId="0" fontId="7" fillId="0" borderId="16" xfId="0" applyFont="1" applyFill="1" applyBorder="1" applyAlignment="1">
      <alignment vertical="center" shrinkToFit="1"/>
    </xf>
    <xf numFmtId="176" fontId="7" fillId="0" borderId="25" xfId="2" applyNumberFormat="1" applyFont="1" applyFill="1" applyBorder="1" applyAlignment="1">
      <alignment horizontal="center" vertical="center"/>
    </xf>
    <xf numFmtId="0" fontId="7" fillId="0" borderId="41" xfId="0" applyFont="1" applyFill="1" applyBorder="1" applyAlignment="1">
      <alignment horizontal="center" vertical="center" shrinkToFit="1"/>
    </xf>
    <xf numFmtId="176" fontId="7" fillId="0" borderId="17"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32" borderId="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protection locked="0"/>
    </xf>
    <xf numFmtId="176" fontId="7" fillId="32" borderId="19" xfId="2" applyNumberFormat="1" applyFont="1" applyFill="1" applyBorder="1" applyAlignment="1">
      <alignment vertical="center"/>
    </xf>
    <xf numFmtId="0" fontId="7" fillId="0" borderId="41"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wrapText="1"/>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32"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quotePrefix="1" applyFont="1" applyFill="1" applyBorder="1" applyAlignment="1" applyProtection="1">
      <alignment horizontal="center" vertical="center"/>
      <protection locked="0"/>
    </xf>
    <xf numFmtId="0" fontId="7" fillId="0" borderId="43" xfId="0" quotePrefix="1" applyFont="1" applyFill="1" applyBorder="1" applyAlignment="1" applyProtection="1">
      <alignment horizontal="center" vertical="center"/>
      <protection locked="0"/>
    </xf>
    <xf numFmtId="0" fontId="7" fillId="0" borderId="47" xfId="0" applyFont="1" applyFill="1" applyBorder="1" applyAlignment="1">
      <alignment horizontal="center" vertical="center"/>
    </xf>
    <xf numFmtId="0" fontId="4" fillId="0" borderId="11" xfId="0" applyFont="1" applyFill="1" applyBorder="1" applyAlignment="1">
      <alignment vertical="center"/>
    </xf>
    <xf numFmtId="0" fontId="2" fillId="0" borderId="11" xfId="0" quotePrefix="1" applyFont="1" applyFill="1" applyBorder="1" applyAlignment="1"/>
    <xf numFmtId="0" fontId="2" fillId="0" borderId="12" xfId="0" applyFont="1" applyFill="1" applyBorder="1" applyAlignment="1">
      <alignment vertical="center"/>
    </xf>
    <xf numFmtId="0" fontId="2" fillId="32" borderId="0" xfId="0" applyFont="1" applyFill="1" applyAlignment="1">
      <alignment vertical="center"/>
    </xf>
    <xf numFmtId="0" fontId="7" fillId="32" borderId="16" xfId="0" applyFont="1" applyFill="1" applyBorder="1" applyAlignment="1">
      <alignment vertical="center" wrapText="1"/>
    </xf>
    <xf numFmtId="0" fontId="7" fillId="0" borderId="48" xfId="0" quotePrefix="1" applyFont="1" applyFill="1" applyBorder="1" applyAlignment="1">
      <alignment horizontal="center" vertical="center"/>
    </xf>
    <xf numFmtId="0" fontId="7" fillId="0" borderId="49" xfId="0" quotePrefix="1"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32" borderId="19" xfId="0" applyFont="1" applyFill="1" applyBorder="1" applyAlignment="1">
      <alignment vertical="center"/>
    </xf>
    <xf numFmtId="0" fontId="2" fillId="34" borderId="0" xfId="0" applyFont="1" applyFill="1" applyAlignment="1">
      <alignment vertical="center"/>
    </xf>
    <xf numFmtId="0" fontId="7" fillId="34" borderId="0" xfId="0" applyFont="1" applyFill="1" applyBorder="1" applyAlignment="1">
      <alignment vertical="center"/>
    </xf>
    <xf numFmtId="0" fontId="7" fillId="0" borderId="16" xfId="0" applyFont="1" applyFill="1" applyBorder="1" applyAlignment="1">
      <alignment vertical="center" wrapText="1"/>
    </xf>
    <xf numFmtId="0" fontId="7" fillId="0" borderId="2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7" fillId="0" borderId="19" xfId="0" applyFont="1" applyFill="1" applyBorder="1" applyAlignment="1">
      <alignment vertical="center"/>
    </xf>
    <xf numFmtId="0" fontId="2" fillId="34" borderId="0" xfId="0" applyFont="1" applyFill="1" applyBorder="1" applyAlignment="1">
      <alignment vertical="center"/>
    </xf>
    <xf numFmtId="183" fontId="7" fillId="0" borderId="0" xfId="0" applyNumberFormat="1" applyFont="1" applyFill="1" applyBorder="1" applyAlignment="1">
      <alignment vertical="center"/>
    </xf>
    <xf numFmtId="0" fontId="7" fillId="0" borderId="0" xfId="0" applyFont="1" applyFill="1" applyBorder="1" applyAlignment="1" applyProtection="1">
      <alignment horizontal="right" vertical="center"/>
      <protection locked="0"/>
    </xf>
    <xf numFmtId="0" fontId="7" fillId="0" borderId="0" xfId="0" quotePrefix="1" applyFont="1" applyFill="1" applyBorder="1" applyAlignment="1" applyProtection="1">
      <alignment horizontal="right" vertical="center"/>
      <protection locked="0"/>
    </xf>
    <xf numFmtId="0" fontId="2" fillId="0" borderId="0" xfId="0" quotePrefix="1" applyFont="1" applyFill="1" applyBorder="1" applyAlignment="1">
      <alignment vertical="center"/>
    </xf>
    <xf numFmtId="0" fontId="2" fillId="0" borderId="19" xfId="0" quotePrefix="1" applyFont="1" applyFill="1" applyBorder="1" applyAlignment="1">
      <alignment vertical="center"/>
    </xf>
    <xf numFmtId="0" fontId="7" fillId="0" borderId="0" xfId="0" quotePrefix="1" applyFont="1" applyFill="1" applyBorder="1" applyAlignment="1">
      <alignment vertical="center"/>
    </xf>
    <xf numFmtId="0" fontId="7" fillId="0" borderId="19" xfId="0" applyFont="1" applyFill="1" applyBorder="1" applyAlignment="1">
      <alignment horizontal="right" vertical="center"/>
    </xf>
    <xf numFmtId="0" fontId="7" fillId="34" borderId="0" xfId="0" quotePrefix="1" applyNumberFormat="1" applyFont="1" applyFill="1" applyBorder="1" applyAlignment="1">
      <alignment horizontal="left" vertical="center"/>
    </xf>
    <xf numFmtId="0" fontId="7" fillId="0" borderId="16" xfId="0" quotePrefix="1" applyNumberFormat="1" applyFont="1" applyFill="1" applyBorder="1" applyAlignment="1">
      <alignment horizontal="left" vertical="center" wrapText="1"/>
    </xf>
    <xf numFmtId="0" fontId="2" fillId="0" borderId="0" xfId="0" quotePrefix="1" applyFont="1" applyFill="1" applyBorder="1" applyAlignment="1" applyProtection="1">
      <alignment vertical="center"/>
      <protection locked="0"/>
    </xf>
    <xf numFmtId="0" fontId="2" fillId="0" borderId="19" xfId="0" quotePrefix="1" applyFont="1" applyFill="1" applyBorder="1" applyAlignment="1" applyProtection="1">
      <alignment vertical="center"/>
      <protection locked="0"/>
    </xf>
    <xf numFmtId="0" fontId="7" fillId="0" borderId="0" xfId="0" quotePrefix="1" applyFont="1" applyFill="1" applyBorder="1" applyAlignment="1" applyProtection="1">
      <alignment vertical="center"/>
      <protection locked="0"/>
    </xf>
    <xf numFmtId="0" fontId="7" fillId="0" borderId="19" xfId="0" applyFont="1" applyFill="1" applyBorder="1" applyAlignment="1">
      <alignment horizontal="center" vertical="center"/>
    </xf>
    <xf numFmtId="55" fontId="7" fillId="34" borderId="0" xfId="0" quotePrefix="1" applyNumberFormat="1" applyFont="1" applyFill="1" applyBorder="1" applyAlignment="1">
      <alignment horizontal="left" vertical="center"/>
    </xf>
    <xf numFmtId="55" fontId="7" fillId="0" borderId="16" xfId="0" quotePrefix="1" applyNumberFormat="1" applyFont="1" applyFill="1" applyBorder="1" applyAlignment="1">
      <alignment horizontal="left" vertical="center" wrapText="1"/>
    </xf>
    <xf numFmtId="0" fontId="7" fillId="0" borderId="20" xfId="0" quotePrefix="1" applyFont="1" applyFill="1" applyBorder="1" applyAlignment="1">
      <alignment horizontal="left" vertical="center"/>
    </xf>
    <xf numFmtId="0" fontId="7" fillId="0" borderId="0" xfId="0" quotePrefix="1" applyFont="1" applyFill="1" applyBorder="1" applyAlignment="1">
      <alignment horizontal="left" vertical="center"/>
    </xf>
    <xf numFmtId="0" fontId="7" fillId="0" borderId="19" xfId="0" quotePrefix="1" applyFont="1" applyFill="1" applyBorder="1" applyAlignment="1">
      <alignment horizontal="left" vertical="center"/>
    </xf>
    <xf numFmtId="0" fontId="7" fillId="0" borderId="16" xfId="0" quotePrefix="1" applyFont="1" applyFill="1" applyBorder="1" applyAlignment="1">
      <alignment horizontal="center" vertical="center" wrapText="1"/>
    </xf>
    <xf numFmtId="0" fontId="4" fillId="0" borderId="23" xfId="0" applyFont="1" applyFill="1" applyBorder="1" applyAlignment="1">
      <alignment horizontal="right" vertical="center"/>
    </xf>
    <xf numFmtId="0" fontId="2" fillId="0" borderId="23" xfId="0" applyFont="1" applyFill="1" applyBorder="1" applyAlignment="1">
      <alignment vertical="center"/>
    </xf>
    <xf numFmtId="0" fontId="7" fillId="0" borderId="51" xfId="0" quotePrefix="1" applyFont="1" applyFill="1" applyBorder="1" applyAlignment="1">
      <alignment horizontal="center" vertical="center" wrapText="1"/>
    </xf>
    <xf numFmtId="0" fontId="7" fillId="0" borderId="52" xfId="0" quotePrefix="1" applyFont="1" applyFill="1" applyBorder="1" applyAlignment="1">
      <alignment horizontal="center" vertical="center"/>
    </xf>
    <xf numFmtId="0" fontId="7" fillId="0" borderId="53" xfId="0" quotePrefix="1" applyFont="1" applyFill="1" applyBorder="1" applyAlignment="1">
      <alignment horizontal="center" vertical="center"/>
    </xf>
    <xf numFmtId="0" fontId="2" fillId="0" borderId="53" xfId="0" quotePrefix="1" applyFont="1" applyFill="1" applyBorder="1" applyAlignment="1">
      <alignment vertical="center"/>
    </xf>
    <xf numFmtId="0" fontId="2" fillId="0" borderId="53" xfId="0" applyFont="1" applyFill="1" applyBorder="1" applyAlignment="1">
      <alignment horizontal="right" vertical="center"/>
    </xf>
    <xf numFmtId="0" fontId="2" fillId="0" borderId="54" xfId="0" applyFont="1" applyFill="1" applyBorder="1" applyAlignment="1">
      <alignment horizontal="right" vertical="center"/>
    </xf>
    <xf numFmtId="0" fontId="4" fillId="0" borderId="55" xfId="0" applyFont="1" applyFill="1" applyBorder="1" applyAlignment="1">
      <alignment horizontal="right" vertical="center"/>
    </xf>
    <xf numFmtId="0" fontId="2" fillId="0" borderId="55" xfId="0" applyFont="1" applyFill="1" applyBorder="1" applyAlignment="1">
      <alignment vertical="center"/>
    </xf>
    <xf numFmtId="0" fontId="2" fillId="0" borderId="56" xfId="0" applyFont="1" applyFill="1" applyBorder="1" applyAlignment="1">
      <alignment vertical="center"/>
    </xf>
    <xf numFmtId="0" fontId="5" fillId="0" borderId="0" xfId="0" applyFont="1" applyFill="1" applyAlignment="1">
      <alignment vertical="center"/>
    </xf>
    <xf numFmtId="0" fontId="2" fillId="32" borderId="0" xfId="0" applyFont="1" applyFill="1" applyBorder="1" applyAlignment="1">
      <alignment vertical="center" shrinkToFit="1"/>
    </xf>
    <xf numFmtId="0" fontId="7" fillId="0" borderId="0" xfId="0" applyFont="1" applyFill="1" applyBorder="1" applyAlignment="1">
      <alignment vertical="center" shrinkToFit="1"/>
    </xf>
    <xf numFmtId="0" fontId="7" fillId="0" borderId="0" xfId="0" quotePrefix="1" applyFont="1" applyFill="1" applyBorder="1" applyAlignment="1">
      <alignment horizontal="center" vertical="center"/>
    </xf>
    <xf numFmtId="0" fontId="9" fillId="0" borderId="0" xfId="0" applyFont="1" applyFill="1" applyAlignment="1">
      <alignment horizontal="left" vertical="center"/>
    </xf>
    <xf numFmtId="0" fontId="7" fillId="0" borderId="14" xfId="0" applyFont="1" applyFill="1" applyBorder="1" applyAlignment="1">
      <alignment vertical="center" shrinkToFit="1"/>
    </xf>
    <xf numFmtId="0" fontId="2" fillId="33" borderId="18" xfId="0" quotePrefix="1" applyFont="1" applyFill="1" applyBorder="1" applyAlignment="1">
      <alignment vertical="center" shrinkToFit="1"/>
    </xf>
    <xf numFmtId="0" fontId="2" fillId="33" borderId="30" xfId="0" quotePrefix="1" applyFont="1" applyFill="1" applyBorder="1" applyAlignment="1">
      <alignment vertical="center" shrinkToFit="1"/>
    </xf>
    <xf numFmtId="0" fontId="7" fillId="0" borderId="0" xfId="0" quotePrefix="1" applyFont="1" applyFill="1" applyBorder="1" applyAlignment="1">
      <alignment vertical="center" shrinkToFit="1"/>
    </xf>
    <xf numFmtId="0" fontId="7" fillId="0" borderId="23" xfId="0" applyFont="1" applyFill="1" applyBorder="1" applyAlignment="1">
      <alignment vertical="center" shrinkToFit="1"/>
    </xf>
    <xf numFmtId="178" fontId="7" fillId="0" borderId="17" xfId="0" applyNumberFormat="1" applyFont="1" applyFill="1" applyBorder="1" applyAlignment="1" applyProtection="1">
      <alignment vertical="center"/>
    </xf>
    <xf numFmtId="178" fontId="7" fillId="0" borderId="0" xfId="0" applyNumberFormat="1" applyFont="1" applyFill="1" applyBorder="1" applyAlignment="1" applyProtection="1">
      <alignment vertical="center"/>
    </xf>
    <xf numFmtId="178" fontId="7" fillId="32" borderId="0" xfId="0" applyNumberFormat="1" applyFont="1" applyFill="1" applyBorder="1" applyAlignment="1" applyProtection="1">
      <alignment vertical="center"/>
    </xf>
    <xf numFmtId="178" fontId="7" fillId="0" borderId="0" xfId="0" applyNumberFormat="1" applyFont="1" applyFill="1" applyBorder="1" applyAlignment="1" applyProtection="1">
      <alignment horizontal="right" vertical="center"/>
      <protection locked="0"/>
    </xf>
    <xf numFmtId="178" fontId="7" fillId="0" borderId="18" xfId="0" applyNumberFormat="1" applyFont="1" applyFill="1" applyBorder="1" applyAlignment="1" applyProtection="1">
      <alignment horizontal="right" vertical="center"/>
      <protection locked="0"/>
    </xf>
    <xf numFmtId="0" fontId="2" fillId="33" borderId="0" xfId="0" applyFont="1" applyFill="1" applyBorder="1" applyAlignment="1">
      <alignment vertical="center" shrinkToFit="1"/>
    </xf>
    <xf numFmtId="0" fontId="2" fillId="33" borderId="19" xfId="0" applyFont="1" applyFill="1" applyBorder="1" applyAlignment="1">
      <alignment vertical="center" shrinkToFit="1"/>
    </xf>
    <xf numFmtId="178" fontId="7" fillId="0" borderId="20" xfId="0" applyNumberFormat="1" applyFont="1" applyFill="1" applyBorder="1" applyAlignment="1" applyProtection="1">
      <alignment vertical="center"/>
    </xf>
    <xf numFmtId="178" fontId="7" fillId="0" borderId="18" xfId="0" applyNumberFormat="1" applyFont="1" applyFill="1" applyBorder="1" applyAlignment="1" applyProtection="1">
      <alignment vertical="center"/>
    </xf>
    <xf numFmtId="178" fontId="7" fillId="32" borderId="18" xfId="0" applyNumberFormat="1" applyFont="1" applyFill="1" applyBorder="1" applyAlignment="1" applyProtection="1">
      <alignment vertical="center"/>
    </xf>
    <xf numFmtId="0" fontId="2" fillId="33" borderId="18" xfId="0" applyFont="1" applyFill="1" applyBorder="1" applyAlignment="1">
      <alignment vertical="center" shrinkToFit="1"/>
    </xf>
    <xf numFmtId="0" fontId="2" fillId="33" borderId="30" xfId="0" applyFont="1" applyFill="1" applyBorder="1" applyAlignment="1">
      <alignment vertical="center" shrinkToFit="1"/>
    </xf>
    <xf numFmtId="0" fontId="7" fillId="0" borderId="57" xfId="0" applyFont="1" applyFill="1" applyBorder="1" applyAlignment="1">
      <alignment vertical="center" shrinkToFit="1"/>
    </xf>
    <xf numFmtId="178" fontId="7" fillId="0" borderId="17" xfId="0" applyNumberFormat="1" applyFont="1" applyFill="1" applyBorder="1" applyAlignment="1">
      <alignment vertical="center"/>
    </xf>
    <xf numFmtId="178" fontId="7" fillId="0" borderId="0" xfId="0" applyNumberFormat="1" applyFont="1" applyFill="1" applyBorder="1" applyAlignment="1">
      <alignment vertical="center"/>
    </xf>
    <xf numFmtId="178" fontId="7" fillId="32" borderId="0" xfId="0" applyNumberFormat="1" applyFont="1" applyFill="1" applyBorder="1" applyAlignment="1">
      <alignment vertical="center"/>
    </xf>
    <xf numFmtId="180" fontId="7" fillId="0" borderId="18" xfId="1" applyNumberFormat="1" applyFont="1" applyFill="1" applyBorder="1" applyAlignment="1" applyProtection="1">
      <alignment horizontal="right" vertical="center"/>
      <protection locked="0"/>
    </xf>
    <xf numFmtId="180" fontId="7" fillId="32" borderId="0" xfId="1" quotePrefix="1" applyNumberFormat="1" applyFont="1" applyFill="1" applyBorder="1" applyAlignment="1">
      <alignment vertical="center" shrinkToFit="1"/>
    </xf>
    <xf numFmtId="180" fontId="7" fillId="32" borderId="19" xfId="1" quotePrefix="1" applyNumberFormat="1" applyFont="1" applyFill="1" applyBorder="1" applyAlignment="1">
      <alignment vertical="center" shrinkToFit="1"/>
    </xf>
    <xf numFmtId="0" fontId="7" fillId="0" borderId="58" xfId="0" quotePrefix="1" applyFont="1" applyFill="1" applyBorder="1" applyAlignment="1">
      <alignment vertical="center" shrinkToFit="1"/>
    </xf>
    <xf numFmtId="178" fontId="7" fillId="0" borderId="18" xfId="0" applyNumberFormat="1" applyFont="1" applyFill="1" applyBorder="1" applyAlignment="1" applyProtection="1">
      <alignment horizontal="right" vertical="center"/>
    </xf>
    <xf numFmtId="178" fontId="7" fillId="0" borderId="0" xfId="0" applyNumberFormat="1" applyFont="1" applyFill="1" applyBorder="1" applyAlignment="1" applyProtection="1">
      <alignment horizontal="right" vertical="center"/>
    </xf>
    <xf numFmtId="180" fontId="7" fillId="32" borderId="18" xfId="1" quotePrefix="1" applyNumberFormat="1" applyFont="1" applyFill="1" applyBorder="1" applyAlignment="1">
      <alignment vertical="center" shrinkToFit="1"/>
    </xf>
    <xf numFmtId="180" fontId="7" fillId="32" borderId="30" xfId="1" quotePrefix="1" applyNumberFormat="1" applyFont="1" applyFill="1" applyBorder="1" applyAlignment="1">
      <alignment vertical="center" shrinkToFit="1"/>
    </xf>
    <xf numFmtId="40" fontId="7" fillId="0" borderId="0" xfId="1" applyNumberFormat="1" applyFont="1" applyFill="1" applyBorder="1" applyAlignment="1" applyProtection="1">
      <alignment vertical="center"/>
    </xf>
    <xf numFmtId="40" fontId="7" fillId="32" borderId="0" xfId="1" quotePrefix="1" applyNumberFormat="1" applyFont="1" applyFill="1" applyBorder="1" applyAlignment="1">
      <alignment vertical="center" shrinkToFit="1"/>
    </xf>
    <xf numFmtId="40" fontId="7" fillId="32" borderId="19" xfId="1" quotePrefix="1" applyNumberFormat="1" applyFont="1" applyFill="1" applyBorder="1" applyAlignment="1">
      <alignment vertical="center" shrinkToFit="1"/>
    </xf>
    <xf numFmtId="180" fontId="7" fillId="32" borderId="18" xfId="1" applyNumberFormat="1" applyFont="1" applyFill="1" applyBorder="1" applyAlignment="1">
      <alignment vertical="center" shrinkToFit="1"/>
    </xf>
    <xf numFmtId="180" fontId="7" fillId="32" borderId="30" xfId="1" applyNumberFormat="1" applyFont="1" applyFill="1" applyBorder="1" applyAlignment="1">
      <alignment vertical="center" shrinkToFit="1"/>
    </xf>
    <xf numFmtId="0" fontId="7" fillId="0" borderId="58" xfId="0" applyFont="1" applyFill="1" applyBorder="1" applyAlignment="1">
      <alignment vertical="center" shrinkToFit="1"/>
    </xf>
    <xf numFmtId="3" fontId="7" fillId="33" borderId="0" xfId="0" applyNumberFormat="1" applyFont="1" applyFill="1" applyBorder="1" applyAlignment="1" applyProtection="1">
      <alignment horizontal="right" vertical="center"/>
    </xf>
    <xf numFmtId="3" fontId="7" fillId="0" borderId="18" xfId="0" applyNumberFormat="1" applyFont="1" applyFill="1" applyBorder="1" applyAlignment="1" applyProtection="1">
      <alignment horizontal="right" vertical="center"/>
    </xf>
    <xf numFmtId="38" fontId="7" fillId="32" borderId="18" xfId="1" quotePrefix="1" applyFont="1" applyFill="1" applyBorder="1" applyAlignment="1">
      <alignment vertical="center" shrinkToFit="1"/>
    </xf>
    <xf numFmtId="38" fontId="7" fillId="32" borderId="30" xfId="1" quotePrefix="1" applyFont="1" applyFill="1" applyBorder="1" applyAlignment="1">
      <alignment vertical="center" shrinkToFit="1"/>
    </xf>
    <xf numFmtId="0" fontId="7" fillId="0" borderId="59" xfId="0" quotePrefix="1" applyFont="1" applyFill="1" applyBorder="1" applyAlignment="1">
      <alignment vertical="center" shrinkToFit="1"/>
    </xf>
    <xf numFmtId="3" fontId="7" fillId="0" borderId="0" xfId="0" applyNumberFormat="1" applyFont="1" applyFill="1" applyBorder="1" applyAlignment="1" applyProtection="1">
      <alignment horizontal="right" vertical="center"/>
    </xf>
    <xf numFmtId="0" fontId="7" fillId="32" borderId="0" xfId="0" quotePrefix="1" applyFont="1" applyFill="1" applyBorder="1" applyAlignment="1">
      <alignment vertical="center" shrinkToFit="1"/>
    </xf>
    <xf numFmtId="0" fontId="7" fillId="32" borderId="19" xfId="0" quotePrefix="1" applyFont="1" applyFill="1" applyBorder="1" applyAlignment="1">
      <alignment vertical="center" shrinkToFit="1"/>
    </xf>
    <xf numFmtId="0" fontId="7" fillId="0" borderId="18" xfId="0" quotePrefix="1" applyFont="1" applyFill="1" applyBorder="1" applyAlignment="1">
      <alignment vertical="center" shrinkToFit="1"/>
    </xf>
    <xf numFmtId="0" fontId="7" fillId="32" borderId="37" xfId="0" applyFont="1" applyFill="1" applyBorder="1" applyAlignment="1">
      <alignment vertical="center" shrinkToFit="1"/>
    </xf>
    <xf numFmtId="0" fontId="7" fillId="32" borderId="37" xfId="0" applyFont="1" applyFill="1" applyBorder="1" applyAlignment="1">
      <alignment horizontal="center" vertical="center" shrinkToFit="1"/>
    </xf>
    <xf numFmtId="0" fontId="7" fillId="32" borderId="39" xfId="0" applyFont="1" applyFill="1" applyBorder="1" applyAlignment="1">
      <alignment vertical="center" shrinkToFit="1"/>
    </xf>
    <xf numFmtId="2" fontId="7" fillId="0" borderId="37" xfId="0" applyNumberFormat="1" applyFont="1" applyFill="1" applyBorder="1" applyAlignment="1">
      <alignment vertical="center"/>
    </xf>
    <xf numFmtId="2" fontId="7" fillId="32" borderId="37" xfId="0" applyNumberFormat="1" applyFont="1" applyFill="1" applyBorder="1" applyAlignment="1">
      <alignment vertical="center"/>
    </xf>
    <xf numFmtId="0" fontId="7" fillId="0" borderId="37" xfId="0" applyFont="1" applyFill="1" applyBorder="1" applyAlignment="1">
      <alignment vertical="center"/>
    </xf>
    <xf numFmtId="0" fontId="7" fillId="0" borderId="37" xfId="0" applyNumberFormat="1" applyFont="1" applyFill="1" applyBorder="1" applyAlignment="1">
      <alignment horizontal="right" vertical="center"/>
    </xf>
    <xf numFmtId="184" fontId="7" fillId="0" borderId="0" xfId="0" applyNumberFormat="1" applyFont="1" applyFill="1" applyBorder="1" applyAlignment="1">
      <alignment horizontal="right" vertical="center"/>
    </xf>
    <xf numFmtId="181" fontId="7" fillId="0" borderId="0" xfId="0" applyNumberFormat="1" applyFont="1" applyFill="1" applyBorder="1" applyAlignment="1">
      <alignment vertical="center"/>
    </xf>
    <xf numFmtId="40" fontId="7" fillId="0" borderId="0" xfId="1" applyNumberFormat="1" applyFont="1" applyFill="1" applyBorder="1" applyAlignment="1">
      <alignment vertical="center"/>
    </xf>
    <xf numFmtId="40" fontId="7" fillId="32" borderId="0" xfId="1" applyNumberFormat="1" applyFont="1" applyFill="1" applyBorder="1" applyAlignment="1">
      <alignment vertical="center" shrinkToFit="1"/>
    </xf>
    <xf numFmtId="40" fontId="7" fillId="32" borderId="19" xfId="1" applyNumberFormat="1" applyFont="1" applyFill="1" applyBorder="1" applyAlignment="1">
      <alignment vertical="center" shrinkToFit="1"/>
    </xf>
    <xf numFmtId="0" fontId="7" fillId="0" borderId="57" xfId="0" applyFont="1" applyFill="1" applyBorder="1" applyAlignment="1">
      <alignment horizontal="left" vertical="center" shrinkToFit="1"/>
    </xf>
    <xf numFmtId="182" fontId="7" fillId="0" borderId="37" xfId="0" applyNumberFormat="1" applyFont="1" applyFill="1" applyBorder="1" applyAlignment="1">
      <alignment vertical="center"/>
    </xf>
    <xf numFmtId="181" fontId="7" fillId="0" borderId="37" xfId="0" applyNumberFormat="1" applyFont="1" applyFill="1" applyBorder="1" applyAlignment="1">
      <alignment vertical="center"/>
    </xf>
    <xf numFmtId="40" fontId="7" fillId="0" borderId="37" xfId="1" applyNumberFormat="1" applyFont="1" applyFill="1" applyBorder="1" applyAlignment="1">
      <alignment vertical="center"/>
    </xf>
    <xf numFmtId="40" fontId="7" fillId="32" borderId="37" xfId="1" applyNumberFormat="1" applyFont="1" applyFill="1" applyBorder="1" applyAlignment="1">
      <alignment vertical="center" shrinkToFit="1"/>
    </xf>
    <xf numFmtId="40" fontId="7" fillId="32" borderId="39" xfId="1" applyNumberFormat="1" applyFont="1" applyFill="1" applyBorder="1" applyAlignment="1">
      <alignment vertical="center" shrinkToFit="1"/>
    </xf>
    <xf numFmtId="176" fontId="7" fillId="0" borderId="17" xfId="0" applyNumberFormat="1" applyFont="1" applyFill="1" applyBorder="1" applyAlignment="1" applyProtection="1">
      <alignment vertical="center"/>
    </xf>
    <xf numFmtId="176" fontId="7" fillId="32" borderId="0" xfId="0" applyNumberFormat="1" applyFont="1" applyFill="1" applyBorder="1" applyAlignment="1" applyProtection="1">
      <alignment vertical="center"/>
    </xf>
    <xf numFmtId="176" fontId="7" fillId="33" borderId="18" xfId="0" applyNumberFormat="1" applyFont="1" applyFill="1" applyBorder="1" applyAlignment="1">
      <alignment horizontal="center" vertical="center"/>
    </xf>
    <xf numFmtId="176" fontId="7" fillId="33" borderId="18" xfId="0" applyNumberFormat="1" applyFont="1" applyFill="1" applyBorder="1" applyAlignment="1" applyProtection="1">
      <alignment horizontal="center" vertical="center"/>
      <protection locked="0"/>
    </xf>
    <xf numFmtId="185" fontId="7" fillId="33" borderId="0" xfId="0" applyNumberFormat="1" applyFont="1" applyFill="1" applyBorder="1" applyAlignment="1" applyProtection="1">
      <alignment vertical="center"/>
    </xf>
    <xf numFmtId="0" fontId="2" fillId="33" borderId="0" xfId="0" quotePrefix="1" applyFont="1" applyFill="1" applyBorder="1" applyAlignment="1">
      <alignment vertical="center" shrinkToFit="1"/>
    </xf>
    <xf numFmtId="0" fontId="2" fillId="33" borderId="19" xfId="0" quotePrefix="1" applyFont="1" applyFill="1" applyBorder="1" applyAlignment="1">
      <alignment vertical="center" shrinkToFit="1"/>
    </xf>
    <xf numFmtId="176" fontId="7" fillId="0" borderId="20" xfId="0" applyNumberFormat="1" applyFont="1" applyFill="1" applyBorder="1" applyAlignment="1" applyProtection="1">
      <alignment vertical="center"/>
    </xf>
    <xf numFmtId="176" fontId="7" fillId="32" borderId="18" xfId="0" applyNumberFormat="1" applyFont="1" applyFill="1" applyBorder="1" applyAlignment="1" applyProtection="1">
      <alignment vertical="center"/>
    </xf>
    <xf numFmtId="185" fontId="7" fillId="33" borderId="18" xfId="0" applyNumberFormat="1" applyFont="1" applyFill="1" applyBorder="1" applyAlignment="1" applyProtection="1">
      <alignment vertical="center"/>
    </xf>
    <xf numFmtId="185" fontId="7" fillId="33" borderId="0" xfId="0" applyNumberFormat="1" applyFont="1" applyFill="1" applyBorder="1" applyAlignment="1" applyProtection="1">
      <alignment horizontal="right" vertical="center"/>
    </xf>
    <xf numFmtId="185" fontId="7" fillId="33" borderId="18" xfId="0" applyNumberFormat="1" applyFont="1" applyFill="1" applyBorder="1" applyAlignment="1">
      <alignment vertical="center"/>
    </xf>
    <xf numFmtId="185" fontId="7" fillId="33" borderId="18" xfId="0" applyNumberFormat="1" applyFont="1" applyFill="1" applyBorder="1" applyAlignment="1">
      <alignment horizontal="right" vertical="center"/>
    </xf>
    <xf numFmtId="0" fontId="7" fillId="33" borderId="27" xfId="0" quotePrefix="1" applyFont="1" applyFill="1" applyBorder="1" applyAlignment="1">
      <alignment vertical="center"/>
    </xf>
    <xf numFmtId="176" fontId="7" fillId="33" borderId="25" xfId="0" applyNumberFormat="1" applyFont="1" applyFill="1" applyBorder="1" applyAlignment="1" applyProtection="1">
      <alignment horizontal="center" vertical="center"/>
      <protection locked="0"/>
    </xf>
    <xf numFmtId="176" fontId="7" fillId="33" borderId="23" xfId="0" applyNumberFormat="1" applyFont="1" applyFill="1" applyBorder="1" applyAlignment="1" applyProtection="1">
      <alignment horizontal="center" vertical="center"/>
      <protection locked="0"/>
    </xf>
    <xf numFmtId="176" fontId="7" fillId="33" borderId="0" xfId="0" applyNumberFormat="1" applyFont="1" applyFill="1" applyBorder="1" applyAlignment="1" applyProtection="1">
      <alignment horizontal="center" vertical="center"/>
      <protection locked="0"/>
    </xf>
    <xf numFmtId="185" fontId="7" fillId="33" borderId="23" xfId="0" applyNumberFormat="1" applyFont="1" applyFill="1" applyBorder="1" applyAlignment="1" applyProtection="1">
      <alignment horizontal="center" vertical="center"/>
      <protection locked="0"/>
    </xf>
    <xf numFmtId="185" fontId="7" fillId="33" borderId="23" xfId="0" applyNumberFormat="1" applyFont="1" applyFill="1" applyBorder="1" applyAlignment="1" applyProtection="1">
      <alignment horizontal="right" vertical="center"/>
      <protection locked="0"/>
    </xf>
    <xf numFmtId="0" fontId="2" fillId="33" borderId="23" xfId="0" applyFont="1" applyFill="1" applyBorder="1" applyAlignment="1">
      <alignment vertical="center" shrinkToFit="1"/>
    </xf>
    <xf numFmtId="0" fontId="2" fillId="33" borderId="24" xfId="0" applyFont="1" applyFill="1" applyBorder="1" applyAlignment="1">
      <alignment vertical="center" shrinkToFit="1"/>
    </xf>
    <xf numFmtId="0" fontId="7" fillId="33" borderId="23" xfId="0" applyFont="1" applyFill="1" applyBorder="1" applyAlignment="1">
      <alignment vertical="center" shrinkToFit="1"/>
    </xf>
    <xf numFmtId="0" fontId="7" fillId="33" borderId="28" xfId="0" quotePrefix="1" applyFont="1" applyFill="1" applyBorder="1" applyAlignment="1">
      <alignment horizontal="center" vertical="top"/>
    </xf>
    <xf numFmtId="0" fontId="7" fillId="33" borderId="16" xfId="0" quotePrefix="1" applyFont="1" applyFill="1" applyBorder="1" applyAlignment="1">
      <alignment vertical="center"/>
    </xf>
    <xf numFmtId="176" fontId="7" fillId="33" borderId="20" xfId="0" applyNumberFormat="1" applyFont="1" applyFill="1" applyBorder="1" applyAlignment="1" applyProtection="1">
      <alignment horizontal="center" vertical="center"/>
      <protection locked="0"/>
    </xf>
    <xf numFmtId="185" fontId="7" fillId="33" borderId="0" xfId="0" applyNumberFormat="1" applyFont="1" applyFill="1" applyBorder="1" applyAlignment="1" applyProtection="1">
      <alignment horizontal="center" vertical="center"/>
      <protection locked="0"/>
    </xf>
    <xf numFmtId="185" fontId="7" fillId="33" borderId="0" xfId="0" applyNumberFormat="1" applyFont="1" applyFill="1" applyBorder="1" applyAlignment="1" applyProtection="1">
      <alignment horizontal="right" vertical="center"/>
      <protection locked="0"/>
    </xf>
    <xf numFmtId="0" fontId="7" fillId="33" borderId="0" xfId="0" quotePrefix="1" applyFont="1" applyFill="1" applyBorder="1" applyAlignment="1">
      <alignment vertical="center" shrinkToFit="1"/>
    </xf>
    <xf numFmtId="0" fontId="7" fillId="33" borderId="21" xfId="0" quotePrefix="1" applyFont="1" applyFill="1" applyBorder="1" applyAlignment="1">
      <alignment horizontal="center"/>
    </xf>
    <xf numFmtId="176" fontId="7" fillId="0" borderId="17"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32" borderId="18" xfId="0" applyNumberFormat="1" applyFont="1" applyFill="1" applyBorder="1" applyAlignment="1">
      <alignment horizontal="right" vertical="center"/>
    </xf>
    <xf numFmtId="185" fontId="7" fillId="0" borderId="18" xfId="0" applyNumberFormat="1" applyFont="1" applyFill="1" applyBorder="1" applyAlignment="1">
      <alignment horizontal="right" vertical="center"/>
    </xf>
    <xf numFmtId="0" fontId="7" fillId="32" borderId="18" xfId="0" quotePrefix="1" applyFont="1" applyFill="1" applyBorder="1" applyAlignment="1">
      <alignment horizontal="right" vertical="center" shrinkToFit="1"/>
    </xf>
    <xf numFmtId="0" fontId="7" fillId="32" borderId="30" xfId="0" quotePrefix="1" applyFont="1" applyFill="1" applyBorder="1" applyAlignment="1">
      <alignment horizontal="right" vertical="center" shrinkToFit="1"/>
    </xf>
    <xf numFmtId="0" fontId="7" fillId="0" borderId="35" xfId="0" quotePrefix="1" applyFont="1" applyFill="1" applyBorder="1" applyAlignment="1">
      <alignment horizontal="center"/>
    </xf>
    <xf numFmtId="176" fontId="7" fillId="0" borderId="20" xfId="0" applyNumberFormat="1" applyFont="1" applyFill="1" applyBorder="1" applyAlignment="1" applyProtection="1">
      <alignment vertical="center"/>
      <protection locked="0"/>
    </xf>
    <xf numFmtId="0" fontId="2" fillId="0" borderId="0" xfId="0" quotePrefix="1" applyFont="1" applyFill="1" applyBorder="1" applyAlignment="1">
      <alignment horizontal="left" vertical="center" wrapText="1"/>
    </xf>
    <xf numFmtId="0" fontId="7" fillId="0" borderId="23" xfId="0" quotePrefix="1" applyFont="1" applyFill="1" applyBorder="1" applyAlignment="1">
      <alignment vertical="center" shrinkToFit="1"/>
    </xf>
    <xf numFmtId="0" fontId="7" fillId="33" borderId="18" xfId="0" quotePrefix="1" applyFont="1" applyFill="1" applyBorder="1" applyAlignment="1">
      <alignment vertical="center" shrinkToFit="1"/>
    </xf>
    <xf numFmtId="0" fontId="7" fillId="33" borderId="30" xfId="0" quotePrefix="1" applyFont="1" applyFill="1" applyBorder="1" applyAlignment="1">
      <alignment vertical="center" shrinkToFit="1"/>
    </xf>
    <xf numFmtId="0" fontId="7" fillId="33" borderId="19" xfId="0" quotePrefix="1" applyFont="1" applyFill="1" applyBorder="1" applyAlignment="1">
      <alignment vertical="center" shrinkToFit="1"/>
    </xf>
    <xf numFmtId="176" fontId="7" fillId="0" borderId="17" xfId="2" applyNumberFormat="1" applyFont="1" applyFill="1" applyBorder="1" applyAlignment="1">
      <alignment horizontal="center" vertical="center"/>
    </xf>
    <xf numFmtId="176" fontId="7" fillId="32" borderId="18" xfId="2" applyNumberFormat="1" applyFont="1" applyFill="1" applyBorder="1" applyAlignment="1">
      <alignment vertical="center"/>
    </xf>
    <xf numFmtId="0" fontId="7" fillId="0" borderId="18" xfId="0" applyFont="1" applyFill="1" applyBorder="1" applyAlignment="1">
      <alignment vertical="center" shrinkToFit="1"/>
    </xf>
    <xf numFmtId="0" fontId="9" fillId="0" borderId="0" xfId="0" applyFont="1" applyFill="1" applyAlignment="1">
      <alignment vertical="center"/>
    </xf>
    <xf numFmtId="185" fontId="7" fillId="0" borderId="18" xfId="0" applyNumberFormat="1" applyFont="1" applyFill="1" applyBorder="1" applyAlignment="1">
      <alignment vertical="center"/>
    </xf>
    <xf numFmtId="186" fontId="7" fillId="0" borderId="18" xfId="0" applyNumberFormat="1" applyFont="1" applyFill="1" applyBorder="1" applyAlignment="1">
      <alignment vertical="center"/>
    </xf>
    <xf numFmtId="185" fontId="7" fillId="0" borderId="0" xfId="0" applyNumberFormat="1" applyFont="1" applyFill="1" applyBorder="1" applyAlignment="1">
      <alignment vertical="center"/>
    </xf>
    <xf numFmtId="180" fontId="7" fillId="0" borderId="0" xfId="0" applyNumberFormat="1" applyFont="1" applyFill="1" applyBorder="1" applyAlignment="1">
      <alignment vertical="center"/>
    </xf>
    <xf numFmtId="180" fontId="7" fillId="32" borderId="0" xfId="1" applyNumberFormat="1" applyFont="1" applyFill="1" applyBorder="1" applyAlignment="1">
      <alignment vertical="center" shrinkToFit="1"/>
    </xf>
    <xf numFmtId="180" fontId="7" fillId="32" borderId="19" xfId="1" applyNumberFormat="1" applyFont="1" applyFill="1" applyBorder="1" applyAlignment="1">
      <alignment vertical="center" shrinkToFit="1"/>
    </xf>
    <xf numFmtId="0" fontId="7" fillId="0" borderId="9" xfId="0" quotePrefix="1" applyFont="1" applyFill="1" applyBorder="1" applyAlignment="1">
      <alignment horizontal="center" vertical="center"/>
    </xf>
    <xf numFmtId="0" fontId="4" fillId="0" borderId="11" xfId="0" applyFont="1" applyFill="1" applyBorder="1" applyAlignment="1">
      <alignment horizontal="right" vertical="center"/>
    </xf>
    <xf numFmtId="0" fontId="2" fillId="0" borderId="11" xfId="0" applyFont="1" applyFill="1" applyBorder="1" applyAlignment="1">
      <alignment vertical="center"/>
    </xf>
    <xf numFmtId="0" fontId="7" fillId="0" borderId="16" xfId="0" quotePrefix="1" applyFont="1" applyFill="1" applyBorder="1" applyAlignment="1">
      <alignment horizontal="center" vertical="center"/>
    </xf>
    <xf numFmtId="0" fontId="4" fillId="0" borderId="0" xfId="0" applyFont="1" applyFill="1" applyBorder="1" applyAlignment="1">
      <alignment horizontal="right" vertical="center"/>
    </xf>
    <xf numFmtId="0" fontId="7" fillId="0" borderId="51" xfId="0" quotePrefix="1" applyFont="1" applyFill="1" applyBorder="1" applyAlignment="1">
      <alignment horizontal="center" vertical="center"/>
    </xf>
    <xf numFmtId="0" fontId="2" fillId="0" borderId="53" xfId="0" quotePrefix="1" applyFont="1" applyFill="1" applyBorder="1" applyAlignment="1">
      <alignment horizontal="center" vertical="center"/>
    </xf>
    <xf numFmtId="0" fontId="2" fillId="0" borderId="54" xfId="0" quotePrefix="1"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vertical="center"/>
    </xf>
    <xf numFmtId="0" fontId="10" fillId="0" borderId="11" xfId="0" applyFont="1" applyFill="1" applyBorder="1" applyAlignment="1">
      <alignment horizontal="left" vertical="center"/>
    </xf>
  </cellXfs>
  <cellStyles count="110">
    <cellStyle name="20% - アクセント 1 2" xfId="3"/>
    <cellStyle name="20% - アクセント 1 3" xfId="4"/>
    <cellStyle name="20% - アクセント 2 2" xfId="5"/>
    <cellStyle name="20% - アクセント 2 3" xfId="6"/>
    <cellStyle name="20% - アクセント 3 2" xfId="7"/>
    <cellStyle name="20% - アクセント 3 3" xfId="8"/>
    <cellStyle name="20% - アクセント 4 2" xfId="9"/>
    <cellStyle name="20% - アクセント 4 3" xfId="10"/>
    <cellStyle name="20% - アクセント 5 2" xfId="11"/>
    <cellStyle name="20% - アクセント 5 3" xfId="12"/>
    <cellStyle name="20% - アクセント 6 2" xfId="13"/>
    <cellStyle name="20% - アクセント 6 3" xfId="14"/>
    <cellStyle name="40% - アクセント 1 2" xfId="15"/>
    <cellStyle name="40% - アクセント 1 3" xfId="16"/>
    <cellStyle name="40% - アクセント 2 2" xfId="17"/>
    <cellStyle name="40% - アクセント 2 3" xfId="18"/>
    <cellStyle name="40% - アクセント 3 2" xfId="19"/>
    <cellStyle name="40% - アクセント 3 3" xfId="20"/>
    <cellStyle name="40% - アクセント 4 2" xfId="21"/>
    <cellStyle name="40% - アクセント 4 3" xfId="22"/>
    <cellStyle name="40% - アクセント 5 2" xfId="23"/>
    <cellStyle name="40% - アクセント 5 3" xfId="24"/>
    <cellStyle name="40% - アクセント 6 2" xfId="25"/>
    <cellStyle name="40% - アクセント 6 3" xfId="26"/>
    <cellStyle name="60% - アクセント 1 2" xfId="27"/>
    <cellStyle name="60% - アクセント 1 3" xfId="28"/>
    <cellStyle name="60% - アクセント 2 2" xfId="29"/>
    <cellStyle name="60% - アクセント 2 3" xfId="30"/>
    <cellStyle name="60% - アクセント 3 2" xfId="31"/>
    <cellStyle name="60% - アクセント 3 3" xfId="32"/>
    <cellStyle name="60% - アクセント 4 2" xfId="33"/>
    <cellStyle name="60% - アクセント 4 3" xfId="34"/>
    <cellStyle name="60% - アクセント 5 2" xfId="35"/>
    <cellStyle name="60% - アクセント 5 3" xfId="36"/>
    <cellStyle name="60% - アクセント 6 2" xfId="37"/>
    <cellStyle name="60% - アクセント 6 3" xfId="38"/>
    <cellStyle name="アクセント 1 2" xfId="39"/>
    <cellStyle name="アクセント 1 3" xfId="40"/>
    <cellStyle name="アクセント 2 2" xfId="41"/>
    <cellStyle name="アクセント 2 3" xfId="42"/>
    <cellStyle name="アクセント 3 2" xfId="43"/>
    <cellStyle name="アクセント 3 3" xfId="44"/>
    <cellStyle name="アクセント 4 2" xfId="45"/>
    <cellStyle name="アクセント 4 3" xfId="46"/>
    <cellStyle name="アクセント 5 2" xfId="47"/>
    <cellStyle name="アクセント 5 3" xfId="48"/>
    <cellStyle name="アクセント 6 2" xfId="49"/>
    <cellStyle name="アクセント 6 3" xfId="50"/>
    <cellStyle name="タイトル 2" xfId="51"/>
    <cellStyle name="タイトル 3" xfId="52"/>
    <cellStyle name="チェック セル 2" xfId="53"/>
    <cellStyle name="チェック セル 3" xfId="54"/>
    <cellStyle name="どちらでもない 2" xfId="55"/>
    <cellStyle name="どちらでもない 3" xfId="56"/>
    <cellStyle name="パーセント 2" xfId="57"/>
    <cellStyle name="ハイパーリンク 2" xfId="58"/>
    <cellStyle name="メモ 2" xfId="59"/>
    <cellStyle name="リンク セル 2" xfId="60"/>
    <cellStyle name="リンク セル 3" xfId="61"/>
    <cellStyle name="悪い 2" xfId="62"/>
    <cellStyle name="悪い 3" xfId="63"/>
    <cellStyle name="計算 2" xfId="64"/>
    <cellStyle name="計算 3" xfId="65"/>
    <cellStyle name="警告文 2" xfId="66"/>
    <cellStyle name="警告文 3" xfId="67"/>
    <cellStyle name="桁区切り" xfId="1" builtinId="6"/>
    <cellStyle name="桁区切り 2" xfId="68"/>
    <cellStyle name="桁区切り 2 2" xfId="69"/>
    <cellStyle name="桁区切り 3" xfId="2"/>
    <cellStyle name="桁区切り 4" xfId="70"/>
    <cellStyle name="桁区切り 5" xfId="71"/>
    <cellStyle name="桁区切り 6" xfId="72"/>
    <cellStyle name="桁区切り 7" xfId="73"/>
    <cellStyle name="見出し 1 2" xfId="74"/>
    <cellStyle name="見出し 1 3" xfId="75"/>
    <cellStyle name="見出し 2 2" xfId="76"/>
    <cellStyle name="見出し 2 3" xfId="77"/>
    <cellStyle name="見出し 3 2" xfId="78"/>
    <cellStyle name="見出し 3 3" xfId="79"/>
    <cellStyle name="見出し 4 2" xfId="80"/>
    <cellStyle name="見出し 4 3" xfId="81"/>
    <cellStyle name="集計 2" xfId="82"/>
    <cellStyle name="集計 3" xfId="83"/>
    <cellStyle name="出力 2" xfId="84"/>
    <cellStyle name="出力 3" xfId="85"/>
    <cellStyle name="説明文 2" xfId="86"/>
    <cellStyle name="説明文 3" xfId="87"/>
    <cellStyle name="入力 2" xfId="88"/>
    <cellStyle name="入力 3" xfId="89"/>
    <cellStyle name="標準" xfId="0" builtinId="0"/>
    <cellStyle name="標準 10" xfId="90"/>
    <cellStyle name="標準 11" xfId="91"/>
    <cellStyle name="標準 12" xfId="92"/>
    <cellStyle name="標準 2" xfId="93"/>
    <cellStyle name="標準 2 2" xfId="94"/>
    <cellStyle name="標準 2 3" xfId="95"/>
    <cellStyle name="標準 2 4" xfId="96"/>
    <cellStyle name="標準 2 5" xfId="97"/>
    <cellStyle name="標準 3" xfId="98"/>
    <cellStyle name="標準 3 2" xfId="99"/>
    <cellStyle name="標準 3 3" xfId="100"/>
    <cellStyle name="標準 4" xfId="101"/>
    <cellStyle name="標準 5" xfId="102"/>
    <cellStyle name="標準 6" xfId="103"/>
    <cellStyle name="標準 7" xfId="104"/>
    <cellStyle name="標準 8" xfId="105"/>
    <cellStyle name="標準 9" xfId="106"/>
    <cellStyle name="未定義" xfId="107"/>
    <cellStyle name="良い 2" xfId="108"/>
    <cellStyle name="良い 3"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4</xdr:row>
      <xdr:rowOff>0</xdr:rowOff>
    </xdr:to>
    <xdr:sp macro="" textlink="">
      <xdr:nvSpPr>
        <xdr:cNvPr id="2" name="Line 1"/>
        <xdr:cNvSpPr>
          <a:spLocks noChangeShapeType="1"/>
        </xdr:cNvSpPr>
      </xdr:nvSpPr>
      <xdr:spPr bwMode="auto">
        <a:xfrm>
          <a:off x="685800" y="171450"/>
          <a:ext cx="20193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19051</xdr:colOff>
      <xdr:row>55</xdr:row>
      <xdr:rowOff>19049</xdr:rowOff>
    </xdr:from>
    <xdr:to>
      <xdr:col>4</xdr:col>
      <xdr:colOff>1</xdr:colOff>
      <xdr:row>65</xdr:row>
      <xdr:rowOff>200024</xdr:rowOff>
    </xdr:to>
    <xdr:sp macro="" textlink="">
      <xdr:nvSpPr>
        <xdr:cNvPr id="3" name="Line 1"/>
        <xdr:cNvSpPr>
          <a:spLocks noChangeShapeType="1"/>
        </xdr:cNvSpPr>
      </xdr:nvSpPr>
      <xdr:spPr bwMode="auto">
        <a:xfrm>
          <a:off x="695326" y="9448799"/>
          <a:ext cx="2009775" cy="1866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38663;&#28797;&#38306;&#36899;&#12487;&#12540;&#12479;h27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kotani/&#21002;&#34892;&#29289;/&#24066;&#21306;&#30010;&#20006;&#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震災関連指標"/>
      <sheetName val="経済指標暦年"/>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124"/>
  <sheetViews>
    <sheetView tabSelected="1" workbookViewId="0">
      <pane xSplit="4" ySplit="4" topLeftCell="W106" activePane="bottomRight" state="frozen"/>
      <selection pane="topRight" activeCell="D1" sqref="D1"/>
      <selection pane="bottomLeft" activeCell="A5" sqref="A5"/>
      <selection pane="bottomRight" activeCell="B116" sqref="B116"/>
    </sheetView>
  </sheetViews>
  <sheetFormatPr defaultColWidth="8.875" defaultRowHeight="11.25"/>
  <cols>
    <col min="1" max="1" width="1.375" style="1" customWidth="1"/>
    <col min="2" max="2" width="3.125" style="1" customWidth="1"/>
    <col min="3" max="3" width="13.5" style="1" customWidth="1"/>
    <col min="4" max="4" width="10.875" style="2" customWidth="1"/>
    <col min="5" max="5" width="6.75" style="1" customWidth="1"/>
    <col min="6" max="6" width="8" style="1" customWidth="1"/>
    <col min="7" max="13" width="6.75" style="1" customWidth="1"/>
    <col min="14" max="28" width="7.125" style="1" customWidth="1"/>
    <col min="29" max="29" width="7.125" style="1" hidden="1" customWidth="1"/>
    <col min="30" max="30" width="28.75" style="1" customWidth="1"/>
    <col min="31" max="31" width="3.625" style="1" customWidth="1"/>
    <col min="32" max="38" width="0" style="1" hidden="1" customWidth="1"/>
    <col min="39" max="251" width="8.875" style="1"/>
    <col min="252" max="252" width="3.125" style="1" customWidth="1"/>
    <col min="253" max="253" width="13.5" style="1" customWidth="1"/>
    <col min="254" max="254" width="10.875" style="1" customWidth="1"/>
    <col min="255" max="264" width="0" style="1" hidden="1" customWidth="1"/>
    <col min="265" max="269" width="7.125" style="1" customWidth="1"/>
    <col min="270" max="280" width="0" style="1" hidden="1" customWidth="1"/>
    <col min="281" max="285" width="7.125" style="1" customWidth="1"/>
    <col min="286" max="286" width="28.75" style="1" customWidth="1"/>
    <col min="287" max="287" width="3.625" style="1" customWidth="1"/>
    <col min="288" max="507" width="8.875" style="1"/>
    <col min="508" max="508" width="3.125" style="1" customWidth="1"/>
    <col min="509" max="509" width="13.5" style="1" customWidth="1"/>
    <col min="510" max="510" width="10.875" style="1" customWidth="1"/>
    <col min="511" max="520" width="0" style="1" hidden="1" customWidth="1"/>
    <col min="521" max="525" width="7.125" style="1" customWidth="1"/>
    <col min="526" max="536" width="0" style="1" hidden="1" customWidth="1"/>
    <col min="537" max="541" width="7.125" style="1" customWidth="1"/>
    <col min="542" max="542" width="28.75" style="1" customWidth="1"/>
    <col min="543" max="543" width="3.625" style="1" customWidth="1"/>
    <col min="544" max="763" width="8.875" style="1"/>
    <col min="764" max="764" width="3.125" style="1" customWidth="1"/>
    <col min="765" max="765" width="13.5" style="1" customWidth="1"/>
    <col min="766" max="766" width="10.875" style="1" customWidth="1"/>
    <col min="767" max="776" width="0" style="1" hidden="1" customWidth="1"/>
    <col min="777" max="781" width="7.125" style="1" customWidth="1"/>
    <col min="782" max="792" width="0" style="1" hidden="1" customWidth="1"/>
    <col min="793" max="797" width="7.125" style="1" customWidth="1"/>
    <col min="798" max="798" width="28.75" style="1" customWidth="1"/>
    <col min="799" max="799" width="3.625" style="1" customWidth="1"/>
    <col min="800" max="1019" width="8.875" style="1"/>
    <col min="1020" max="1020" width="3.125" style="1" customWidth="1"/>
    <col min="1021" max="1021" width="13.5" style="1" customWidth="1"/>
    <col min="1022" max="1022" width="10.875" style="1" customWidth="1"/>
    <col min="1023" max="1032" width="0" style="1" hidden="1" customWidth="1"/>
    <col min="1033" max="1037" width="7.125" style="1" customWidth="1"/>
    <col min="1038" max="1048" width="0" style="1" hidden="1" customWidth="1"/>
    <col min="1049" max="1053" width="7.125" style="1" customWidth="1"/>
    <col min="1054" max="1054" width="28.75" style="1" customWidth="1"/>
    <col min="1055" max="1055" width="3.625" style="1" customWidth="1"/>
    <col min="1056" max="1275" width="8.875" style="1"/>
    <col min="1276" max="1276" width="3.125" style="1" customWidth="1"/>
    <col min="1277" max="1277" width="13.5" style="1" customWidth="1"/>
    <col min="1278" max="1278" width="10.875" style="1" customWidth="1"/>
    <col min="1279" max="1288" width="0" style="1" hidden="1" customWidth="1"/>
    <col min="1289" max="1293" width="7.125" style="1" customWidth="1"/>
    <col min="1294" max="1304" width="0" style="1" hidden="1" customWidth="1"/>
    <col min="1305" max="1309" width="7.125" style="1" customWidth="1"/>
    <col min="1310" max="1310" width="28.75" style="1" customWidth="1"/>
    <col min="1311" max="1311" width="3.625" style="1" customWidth="1"/>
    <col min="1312" max="1531" width="8.875" style="1"/>
    <col min="1532" max="1532" width="3.125" style="1" customWidth="1"/>
    <col min="1533" max="1533" width="13.5" style="1" customWidth="1"/>
    <col min="1534" max="1534" width="10.875" style="1" customWidth="1"/>
    <col min="1535" max="1544" width="0" style="1" hidden="1" customWidth="1"/>
    <col min="1545" max="1549" width="7.125" style="1" customWidth="1"/>
    <col min="1550" max="1560" width="0" style="1" hidden="1" customWidth="1"/>
    <col min="1561" max="1565" width="7.125" style="1" customWidth="1"/>
    <col min="1566" max="1566" width="28.75" style="1" customWidth="1"/>
    <col min="1567" max="1567" width="3.625" style="1" customWidth="1"/>
    <col min="1568" max="1787" width="8.875" style="1"/>
    <col min="1788" max="1788" width="3.125" style="1" customWidth="1"/>
    <col min="1789" max="1789" width="13.5" style="1" customWidth="1"/>
    <col min="1790" max="1790" width="10.875" style="1" customWidth="1"/>
    <col min="1791" max="1800" width="0" style="1" hidden="1" customWidth="1"/>
    <col min="1801" max="1805" width="7.125" style="1" customWidth="1"/>
    <col min="1806" max="1816" width="0" style="1" hidden="1" customWidth="1"/>
    <col min="1817" max="1821" width="7.125" style="1" customWidth="1"/>
    <col min="1822" max="1822" width="28.75" style="1" customWidth="1"/>
    <col min="1823" max="1823" width="3.625" style="1" customWidth="1"/>
    <col min="1824" max="2043" width="8.875" style="1"/>
    <col min="2044" max="2044" width="3.125" style="1" customWidth="1"/>
    <col min="2045" max="2045" width="13.5" style="1" customWidth="1"/>
    <col min="2046" max="2046" width="10.875" style="1" customWidth="1"/>
    <col min="2047" max="2056" width="0" style="1" hidden="1" customWidth="1"/>
    <col min="2057" max="2061" width="7.125" style="1" customWidth="1"/>
    <col min="2062" max="2072" width="0" style="1" hidden="1" customWidth="1"/>
    <col min="2073" max="2077" width="7.125" style="1" customWidth="1"/>
    <col min="2078" max="2078" width="28.75" style="1" customWidth="1"/>
    <col min="2079" max="2079" width="3.625" style="1" customWidth="1"/>
    <col min="2080" max="2299" width="8.875" style="1"/>
    <col min="2300" max="2300" width="3.125" style="1" customWidth="1"/>
    <col min="2301" max="2301" width="13.5" style="1" customWidth="1"/>
    <col min="2302" max="2302" width="10.875" style="1" customWidth="1"/>
    <col min="2303" max="2312" width="0" style="1" hidden="1" customWidth="1"/>
    <col min="2313" max="2317" width="7.125" style="1" customWidth="1"/>
    <col min="2318" max="2328" width="0" style="1" hidden="1" customWidth="1"/>
    <col min="2329" max="2333" width="7.125" style="1" customWidth="1"/>
    <col min="2334" max="2334" width="28.75" style="1" customWidth="1"/>
    <col min="2335" max="2335" width="3.625" style="1" customWidth="1"/>
    <col min="2336" max="2555" width="8.875" style="1"/>
    <col min="2556" max="2556" width="3.125" style="1" customWidth="1"/>
    <col min="2557" max="2557" width="13.5" style="1" customWidth="1"/>
    <col min="2558" max="2558" width="10.875" style="1" customWidth="1"/>
    <col min="2559" max="2568" width="0" style="1" hidden="1" customWidth="1"/>
    <col min="2569" max="2573" width="7.125" style="1" customWidth="1"/>
    <col min="2574" max="2584" width="0" style="1" hidden="1" customWidth="1"/>
    <col min="2585" max="2589" width="7.125" style="1" customWidth="1"/>
    <col min="2590" max="2590" width="28.75" style="1" customWidth="1"/>
    <col min="2591" max="2591" width="3.625" style="1" customWidth="1"/>
    <col min="2592" max="2811" width="8.875" style="1"/>
    <col min="2812" max="2812" width="3.125" style="1" customWidth="1"/>
    <col min="2813" max="2813" width="13.5" style="1" customWidth="1"/>
    <col min="2814" max="2814" width="10.875" style="1" customWidth="1"/>
    <col min="2815" max="2824" width="0" style="1" hidden="1" customWidth="1"/>
    <col min="2825" max="2829" width="7.125" style="1" customWidth="1"/>
    <col min="2830" max="2840" width="0" style="1" hidden="1" customWidth="1"/>
    <col min="2841" max="2845" width="7.125" style="1" customWidth="1"/>
    <col min="2846" max="2846" width="28.75" style="1" customWidth="1"/>
    <col min="2847" max="2847" width="3.625" style="1" customWidth="1"/>
    <col min="2848" max="3067" width="8.875" style="1"/>
    <col min="3068" max="3068" width="3.125" style="1" customWidth="1"/>
    <col min="3069" max="3069" width="13.5" style="1" customWidth="1"/>
    <col min="3070" max="3070" width="10.875" style="1" customWidth="1"/>
    <col min="3071" max="3080" width="0" style="1" hidden="1" customWidth="1"/>
    <col min="3081" max="3085" width="7.125" style="1" customWidth="1"/>
    <col min="3086" max="3096" width="0" style="1" hidden="1" customWidth="1"/>
    <col min="3097" max="3101" width="7.125" style="1" customWidth="1"/>
    <col min="3102" max="3102" width="28.75" style="1" customWidth="1"/>
    <col min="3103" max="3103" width="3.625" style="1" customWidth="1"/>
    <col min="3104" max="3323" width="8.875" style="1"/>
    <col min="3324" max="3324" width="3.125" style="1" customWidth="1"/>
    <col min="3325" max="3325" width="13.5" style="1" customWidth="1"/>
    <col min="3326" max="3326" width="10.875" style="1" customWidth="1"/>
    <col min="3327" max="3336" width="0" style="1" hidden="1" customWidth="1"/>
    <col min="3337" max="3341" width="7.125" style="1" customWidth="1"/>
    <col min="3342" max="3352" width="0" style="1" hidden="1" customWidth="1"/>
    <col min="3353" max="3357" width="7.125" style="1" customWidth="1"/>
    <col min="3358" max="3358" width="28.75" style="1" customWidth="1"/>
    <col min="3359" max="3359" width="3.625" style="1" customWidth="1"/>
    <col min="3360" max="3579" width="8.875" style="1"/>
    <col min="3580" max="3580" width="3.125" style="1" customWidth="1"/>
    <col min="3581" max="3581" width="13.5" style="1" customWidth="1"/>
    <col min="3582" max="3582" width="10.875" style="1" customWidth="1"/>
    <col min="3583" max="3592" width="0" style="1" hidden="1" customWidth="1"/>
    <col min="3593" max="3597" width="7.125" style="1" customWidth="1"/>
    <col min="3598" max="3608" width="0" style="1" hidden="1" customWidth="1"/>
    <col min="3609" max="3613" width="7.125" style="1" customWidth="1"/>
    <col min="3614" max="3614" width="28.75" style="1" customWidth="1"/>
    <col min="3615" max="3615" width="3.625" style="1" customWidth="1"/>
    <col min="3616" max="3835" width="8.875" style="1"/>
    <col min="3836" max="3836" width="3.125" style="1" customWidth="1"/>
    <col min="3837" max="3837" width="13.5" style="1" customWidth="1"/>
    <col min="3838" max="3838" width="10.875" style="1" customWidth="1"/>
    <col min="3839" max="3848" width="0" style="1" hidden="1" customWidth="1"/>
    <col min="3849" max="3853" width="7.125" style="1" customWidth="1"/>
    <col min="3854" max="3864" width="0" style="1" hidden="1" customWidth="1"/>
    <col min="3865" max="3869" width="7.125" style="1" customWidth="1"/>
    <col min="3870" max="3870" width="28.75" style="1" customWidth="1"/>
    <col min="3871" max="3871" width="3.625" style="1" customWidth="1"/>
    <col min="3872" max="4091" width="8.875" style="1"/>
    <col min="4092" max="4092" width="3.125" style="1" customWidth="1"/>
    <col min="4093" max="4093" width="13.5" style="1" customWidth="1"/>
    <col min="4094" max="4094" width="10.875" style="1" customWidth="1"/>
    <col min="4095" max="4104" width="0" style="1" hidden="1" customWidth="1"/>
    <col min="4105" max="4109" width="7.125" style="1" customWidth="1"/>
    <col min="4110" max="4120" width="0" style="1" hidden="1" customWidth="1"/>
    <col min="4121" max="4125" width="7.125" style="1" customWidth="1"/>
    <col min="4126" max="4126" width="28.75" style="1" customWidth="1"/>
    <col min="4127" max="4127" width="3.625" style="1" customWidth="1"/>
    <col min="4128" max="4347" width="8.875" style="1"/>
    <col min="4348" max="4348" width="3.125" style="1" customWidth="1"/>
    <col min="4349" max="4349" width="13.5" style="1" customWidth="1"/>
    <col min="4350" max="4350" width="10.875" style="1" customWidth="1"/>
    <col min="4351" max="4360" width="0" style="1" hidden="1" customWidth="1"/>
    <col min="4361" max="4365" width="7.125" style="1" customWidth="1"/>
    <col min="4366" max="4376" width="0" style="1" hidden="1" customWidth="1"/>
    <col min="4377" max="4381" width="7.125" style="1" customWidth="1"/>
    <col min="4382" max="4382" width="28.75" style="1" customWidth="1"/>
    <col min="4383" max="4383" width="3.625" style="1" customWidth="1"/>
    <col min="4384" max="4603" width="8.875" style="1"/>
    <col min="4604" max="4604" width="3.125" style="1" customWidth="1"/>
    <col min="4605" max="4605" width="13.5" style="1" customWidth="1"/>
    <col min="4606" max="4606" width="10.875" style="1" customWidth="1"/>
    <col min="4607" max="4616" width="0" style="1" hidden="1" customWidth="1"/>
    <col min="4617" max="4621" width="7.125" style="1" customWidth="1"/>
    <col min="4622" max="4632" width="0" style="1" hidden="1" customWidth="1"/>
    <col min="4633" max="4637" width="7.125" style="1" customWidth="1"/>
    <col min="4638" max="4638" width="28.75" style="1" customWidth="1"/>
    <col min="4639" max="4639" width="3.625" style="1" customWidth="1"/>
    <col min="4640" max="4859" width="8.875" style="1"/>
    <col min="4860" max="4860" width="3.125" style="1" customWidth="1"/>
    <col min="4861" max="4861" width="13.5" style="1" customWidth="1"/>
    <col min="4862" max="4862" width="10.875" style="1" customWidth="1"/>
    <col min="4863" max="4872" width="0" style="1" hidden="1" customWidth="1"/>
    <col min="4873" max="4877" width="7.125" style="1" customWidth="1"/>
    <col min="4878" max="4888" width="0" style="1" hidden="1" customWidth="1"/>
    <col min="4889" max="4893" width="7.125" style="1" customWidth="1"/>
    <col min="4894" max="4894" width="28.75" style="1" customWidth="1"/>
    <col min="4895" max="4895" width="3.625" style="1" customWidth="1"/>
    <col min="4896" max="5115" width="8.875" style="1"/>
    <col min="5116" max="5116" width="3.125" style="1" customWidth="1"/>
    <col min="5117" max="5117" width="13.5" style="1" customWidth="1"/>
    <col min="5118" max="5118" width="10.875" style="1" customWidth="1"/>
    <col min="5119" max="5128" width="0" style="1" hidden="1" customWidth="1"/>
    <col min="5129" max="5133" width="7.125" style="1" customWidth="1"/>
    <col min="5134" max="5144" width="0" style="1" hidden="1" customWidth="1"/>
    <col min="5145" max="5149" width="7.125" style="1" customWidth="1"/>
    <col min="5150" max="5150" width="28.75" style="1" customWidth="1"/>
    <col min="5151" max="5151" width="3.625" style="1" customWidth="1"/>
    <col min="5152" max="5371" width="8.875" style="1"/>
    <col min="5372" max="5372" width="3.125" style="1" customWidth="1"/>
    <col min="5373" max="5373" width="13.5" style="1" customWidth="1"/>
    <col min="5374" max="5374" width="10.875" style="1" customWidth="1"/>
    <col min="5375" max="5384" width="0" style="1" hidden="1" customWidth="1"/>
    <col min="5385" max="5389" width="7.125" style="1" customWidth="1"/>
    <col min="5390" max="5400" width="0" style="1" hidden="1" customWidth="1"/>
    <col min="5401" max="5405" width="7.125" style="1" customWidth="1"/>
    <col min="5406" max="5406" width="28.75" style="1" customWidth="1"/>
    <col min="5407" max="5407" width="3.625" style="1" customWidth="1"/>
    <col min="5408" max="5627" width="8.875" style="1"/>
    <col min="5628" max="5628" width="3.125" style="1" customWidth="1"/>
    <col min="5629" max="5629" width="13.5" style="1" customWidth="1"/>
    <col min="5630" max="5630" width="10.875" style="1" customWidth="1"/>
    <col min="5631" max="5640" width="0" style="1" hidden="1" customWidth="1"/>
    <col min="5641" max="5645" width="7.125" style="1" customWidth="1"/>
    <col min="5646" max="5656" width="0" style="1" hidden="1" customWidth="1"/>
    <col min="5657" max="5661" width="7.125" style="1" customWidth="1"/>
    <col min="5662" max="5662" width="28.75" style="1" customWidth="1"/>
    <col min="5663" max="5663" width="3.625" style="1" customWidth="1"/>
    <col min="5664" max="5883" width="8.875" style="1"/>
    <col min="5884" max="5884" width="3.125" style="1" customWidth="1"/>
    <col min="5885" max="5885" width="13.5" style="1" customWidth="1"/>
    <col min="5886" max="5886" width="10.875" style="1" customWidth="1"/>
    <col min="5887" max="5896" width="0" style="1" hidden="1" customWidth="1"/>
    <col min="5897" max="5901" width="7.125" style="1" customWidth="1"/>
    <col min="5902" max="5912" width="0" style="1" hidden="1" customWidth="1"/>
    <col min="5913" max="5917" width="7.125" style="1" customWidth="1"/>
    <col min="5918" max="5918" width="28.75" style="1" customWidth="1"/>
    <col min="5919" max="5919" width="3.625" style="1" customWidth="1"/>
    <col min="5920" max="6139" width="8.875" style="1"/>
    <col min="6140" max="6140" width="3.125" style="1" customWidth="1"/>
    <col min="6141" max="6141" width="13.5" style="1" customWidth="1"/>
    <col min="6142" max="6142" width="10.875" style="1" customWidth="1"/>
    <col min="6143" max="6152" width="0" style="1" hidden="1" customWidth="1"/>
    <col min="6153" max="6157" width="7.125" style="1" customWidth="1"/>
    <col min="6158" max="6168" width="0" style="1" hidden="1" customWidth="1"/>
    <col min="6169" max="6173" width="7.125" style="1" customWidth="1"/>
    <col min="6174" max="6174" width="28.75" style="1" customWidth="1"/>
    <col min="6175" max="6175" width="3.625" style="1" customWidth="1"/>
    <col min="6176" max="6395" width="8.875" style="1"/>
    <col min="6396" max="6396" width="3.125" style="1" customWidth="1"/>
    <col min="6397" max="6397" width="13.5" style="1" customWidth="1"/>
    <col min="6398" max="6398" width="10.875" style="1" customWidth="1"/>
    <col min="6399" max="6408" width="0" style="1" hidden="1" customWidth="1"/>
    <col min="6409" max="6413" width="7.125" style="1" customWidth="1"/>
    <col min="6414" max="6424" width="0" style="1" hidden="1" customWidth="1"/>
    <col min="6425" max="6429" width="7.125" style="1" customWidth="1"/>
    <col min="6430" max="6430" width="28.75" style="1" customWidth="1"/>
    <col min="6431" max="6431" width="3.625" style="1" customWidth="1"/>
    <col min="6432" max="6651" width="8.875" style="1"/>
    <col min="6652" max="6652" width="3.125" style="1" customWidth="1"/>
    <col min="6653" max="6653" width="13.5" style="1" customWidth="1"/>
    <col min="6654" max="6654" width="10.875" style="1" customWidth="1"/>
    <col min="6655" max="6664" width="0" style="1" hidden="1" customWidth="1"/>
    <col min="6665" max="6669" width="7.125" style="1" customWidth="1"/>
    <col min="6670" max="6680" width="0" style="1" hidden="1" customWidth="1"/>
    <col min="6681" max="6685" width="7.125" style="1" customWidth="1"/>
    <col min="6686" max="6686" width="28.75" style="1" customWidth="1"/>
    <col min="6687" max="6687" width="3.625" style="1" customWidth="1"/>
    <col min="6688" max="6907" width="8.875" style="1"/>
    <col min="6908" max="6908" width="3.125" style="1" customWidth="1"/>
    <col min="6909" max="6909" width="13.5" style="1" customWidth="1"/>
    <col min="6910" max="6910" width="10.875" style="1" customWidth="1"/>
    <col min="6911" max="6920" width="0" style="1" hidden="1" customWidth="1"/>
    <col min="6921" max="6925" width="7.125" style="1" customWidth="1"/>
    <col min="6926" max="6936" width="0" style="1" hidden="1" customWidth="1"/>
    <col min="6937" max="6941" width="7.125" style="1" customWidth="1"/>
    <col min="6942" max="6942" width="28.75" style="1" customWidth="1"/>
    <col min="6943" max="6943" width="3.625" style="1" customWidth="1"/>
    <col min="6944" max="7163" width="8.875" style="1"/>
    <col min="7164" max="7164" width="3.125" style="1" customWidth="1"/>
    <col min="7165" max="7165" width="13.5" style="1" customWidth="1"/>
    <col min="7166" max="7166" width="10.875" style="1" customWidth="1"/>
    <col min="7167" max="7176" width="0" style="1" hidden="1" customWidth="1"/>
    <col min="7177" max="7181" width="7.125" style="1" customWidth="1"/>
    <col min="7182" max="7192" width="0" style="1" hidden="1" customWidth="1"/>
    <col min="7193" max="7197" width="7.125" style="1" customWidth="1"/>
    <col min="7198" max="7198" width="28.75" style="1" customWidth="1"/>
    <col min="7199" max="7199" width="3.625" style="1" customWidth="1"/>
    <col min="7200" max="7419" width="8.875" style="1"/>
    <col min="7420" max="7420" width="3.125" style="1" customWidth="1"/>
    <col min="7421" max="7421" width="13.5" style="1" customWidth="1"/>
    <col min="7422" max="7422" width="10.875" style="1" customWidth="1"/>
    <col min="7423" max="7432" width="0" style="1" hidden="1" customWidth="1"/>
    <col min="7433" max="7437" width="7.125" style="1" customWidth="1"/>
    <col min="7438" max="7448" width="0" style="1" hidden="1" customWidth="1"/>
    <col min="7449" max="7453" width="7.125" style="1" customWidth="1"/>
    <col min="7454" max="7454" width="28.75" style="1" customWidth="1"/>
    <col min="7455" max="7455" width="3.625" style="1" customWidth="1"/>
    <col min="7456" max="7675" width="8.875" style="1"/>
    <col min="7676" max="7676" width="3.125" style="1" customWidth="1"/>
    <col min="7677" max="7677" width="13.5" style="1" customWidth="1"/>
    <col min="7678" max="7678" width="10.875" style="1" customWidth="1"/>
    <col min="7679" max="7688" width="0" style="1" hidden="1" customWidth="1"/>
    <col min="7689" max="7693" width="7.125" style="1" customWidth="1"/>
    <col min="7694" max="7704" width="0" style="1" hidden="1" customWidth="1"/>
    <col min="7705" max="7709" width="7.125" style="1" customWidth="1"/>
    <col min="7710" max="7710" width="28.75" style="1" customWidth="1"/>
    <col min="7711" max="7711" width="3.625" style="1" customWidth="1"/>
    <col min="7712" max="7931" width="8.875" style="1"/>
    <col min="7932" max="7932" width="3.125" style="1" customWidth="1"/>
    <col min="7933" max="7933" width="13.5" style="1" customWidth="1"/>
    <col min="7934" max="7934" width="10.875" style="1" customWidth="1"/>
    <col min="7935" max="7944" width="0" style="1" hidden="1" customWidth="1"/>
    <col min="7945" max="7949" width="7.125" style="1" customWidth="1"/>
    <col min="7950" max="7960" width="0" style="1" hidden="1" customWidth="1"/>
    <col min="7961" max="7965" width="7.125" style="1" customWidth="1"/>
    <col min="7966" max="7966" width="28.75" style="1" customWidth="1"/>
    <col min="7967" max="7967" width="3.625" style="1" customWidth="1"/>
    <col min="7968" max="8187" width="8.875" style="1"/>
    <col min="8188" max="8188" width="3.125" style="1" customWidth="1"/>
    <col min="8189" max="8189" width="13.5" style="1" customWidth="1"/>
    <col min="8190" max="8190" width="10.875" style="1" customWidth="1"/>
    <col min="8191" max="8200" width="0" style="1" hidden="1" customWidth="1"/>
    <col min="8201" max="8205" width="7.125" style="1" customWidth="1"/>
    <col min="8206" max="8216" width="0" style="1" hidden="1" customWidth="1"/>
    <col min="8217" max="8221" width="7.125" style="1" customWidth="1"/>
    <col min="8222" max="8222" width="28.75" style="1" customWidth="1"/>
    <col min="8223" max="8223" width="3.625" style="1" customWidth="1"/>
    <col min="8224" max="8443" width="8.875" style="1"/>
    <col min="8444" max="8444" width="3.125" style="1" customWidth="1"/>
    <col min="8445" max="8445" width="13.5" style="1" customWidth="1"/>
    <col min="8446" max="8446" width="10.875" style="1" customWidth="1"/>
    <col min="8447" max="8456" width="0" style="1" hidden="1" customWidth="1"/>
    <col min="8457" max="8461" width="7.125" style="1" customWidth="1"/>
    <col min="8462" max="8472" width="0" style="1" hidden="1" customWidth="1"/>
    <col min="8473" max="8477" width="7.125" style="1" customWidth="1"/>
    <col min="8478" max="8478" width="28.75" style="1" customWidth="1"/>
    <col min="8479" max="8479" width="3.625" style="1" customWidth="1"/>
    <col min="8480" max="8699" width="8.875" style="1"/>
    <col min="8700" max="8700" width="3.125" style="1" customWidth="1"/>
    <col min="8701" max="8701" width="13.5" style="1" customWidth="1"/>
    <col min="8702" max="8702" width="10.875" style="1" customWidth="1"/>
    <col min="8703" max="8712" width="0" style="1" hidden="1" customWidth="1"/>
    <col min="8713" max="8717" width="7.125" style="1" customWidth="1"/>
    <col min="8718" max="8728" width="0" style="1" hidden="1" customWidth="1"/>
    <col min="8729" max="8733" width="7.125" style="1" customWidth="1"/>
    <col min="8734" max="8734" width="28.75" style="1" customWidth="1"/>
    <col min="8735" max="8735" width="3.625" style="1" customWidth="1"/>
    <col min="8736" max="8955" width="8.875" style="1"/>
    <col min="8956" max="8956" width="3.125" style="1" customWidth="1"/>
    <col min="8957" max="8957" width="13.5" style="1" customWidth="1"/>
    <col min="8958" max="8958" width="10.875" style="1" customWidth="1"/>
    <col min="8959" max="8968" width="0" style="1" hidden="1" customWidth="1"/>
    <col min="8969" max="8973" width="7.125" style="1" customWidth="1"/>
    <col min="8974" max="8984" width="0" style="1" hidden="1" customWidth="1"/>
    <col min="8985" max="8989" width="7.125" style="1" customWidth="1"/>
    <col min="8990" max="8990" width="28.75" style="1" customWidth="1"/>
    <col min="8991" max="8991" width="3.625" style="1" customWidth="1"/>
    <col min="8992" max="9211" width="8.875" style="1"/>
    <col min="9212" max="9212" width="3.125" style="1" customWidth="1"/>
    <col min="9213" max="9213" width="13.5" style="1" customWidth="1"/>
    <col min="9214" max="9214" width="10.875" style="1" customWidth="1"/>
    <col min="9215" max="9224" width="0" style="1" hidden="1" customWidth="1"/>
    <col min="9225" max="9229" width="7.125" style="1" customWidth="1"/>
    <col min="9230" max="9240" width="0" style="1" hidden="1" customWidth="1"/>
    <col min="9241" max="9245" width="7.125" style="1" customWidth="1"/>
    <col min="9246" max="9246" width="28.75" style="1" customWidth="1"/>
    <col min="9247" max="9247" width="3.625" style="1" customWidth="1"/>
    <col min="9248" max="9467" width="8.875" style="1"/>
    <col min="9468" max="9468" width="3.125" style="1" customWidth="1"/>
    <col min="9469" max="9469" width="13.5" style="1" customWidth="1"/>
    <col min="9470" max="9470" width="10.875" style="1" customWidth="1"/>
    <col min="9471" max="9480" width="0" style="1" hidden="1" customWidth="1"/>
    <col min="9481" max="9485" width="7.125" style="1" customWidth="1"/>
    <col min="9486" max="9496" width="0" style="1" hidden="1" customWidth="1"/>
    <col min="9497" max="9501" width="7.125" style="1" customWidth="1"/>
    <col min="9502" max="9502" width="28.75" style="1" customWidth="1"/>
    <col min="9503" max="9503" width="3.625" style="1" customWidth="1"/>
    <col min="9504" max="9723" width="8.875" style="1"/>
    <col min="9724" max="9724" width="3.125" style="1" customWidth="1"/>
    <col min="9725" max="9725" width="13.5" style="1" customWidth="1"/>
    <col min="9726" max="9726" width="10.875" style="1" customWidth="1"/>
    <col min="9727" max="9736" width="0" style="1" hidden="1" customWidth="1"/>
    <col min="9737" max="9741" width="7.125" style="1" customWidth="1"/>
    <col min="9742" max="9752" width="0" style="1" hidden="1" customWidth="1"/>
    <col min="9753" max="9757" width="7.125" style="1" customWidth="1"/>
    <col min="9758" max="9758" width="28.75" style="1" customWidth="1"/>
    <col min="9759" max="9759" width="3.625" style="1" customWidth="1"/>
    <col min="9760" max="9979" width="8.875" style="1"/>
    <col min="9980" max="9980" width="3.125" style="1" customWidth="1"/>
    <col min="9981" max="9981" width="13.5" style="1" customWidth="1"/>
    <col min="9982" max="9982" width="10.875" style="1" customWidth="1"/>
    <col min="9983" max="9992" width="0" style="1" hidden="1" customWidth="1"/>
    <col min="9993" max="9997" width="7.125" style="1" customWidth="1"/>
    <col min="9998" max="10008" width="0" style="1" hidden="1" customWidth="1"/>
    <col min="10009" max="10013" width="7.125" style="1" customWidth="1"/>
    <col min="10014" max="10014" width="28.75" style="1" customWidth="1"/>
    <col min="10015" max="10015" width="3.625" style="1" customWidth="1"/>
    <col min="10016" max="10235" width="8.875" style="1"/>
    <col min="10236" max="10236" width="3.125" style="1" customWidth="1"/>
    <col min="10237" max="10237" width="13.5" style="1" customWidth="1"/>
    <col min="10238" max="10238" width="10.875" style="1" customWidth="1"/>
    <col min="10239" max="10248" width="0" style="1" hidden="1" customWidth="1"/>
    <col min="10249" max="10253" width="7.125" style="1" customWidth="1"/>
    <col min="10254" max="10264" width="0" style="1" hidden="1" customWidth="1"/>
    <col min="10265" max="10269" width="7.125" style="1" customWidth="1"/>
    <col min="10270" max="10270" width="28.75" style="1" customWidth="1"/>
    <col min="10271" max="10271" width="3.625" style="1" customWidth="1"/>
    <col min="10272" max="10491" width="8.875" style="1"/>
    <col min="10492" max="10492" width="3.125" style="1" customWidth="1"/>
    <col min="10493" max="10493" width="13.5" style="1" customWidth="1"/>
    <col min="10494" max="10494" width="10.875" style="1" customWidth="1"/>
    <col min="10495" max="10504" width="0" style="1" hidden="1" customWidth="1"/>
    <col min="10505" max="10509" width="7.125" style="1" customWidth="1"/>
    <col min="10510" max="10520" width="0" style="1" hidden="1" customWidth="1"/>
    <col min="10521" max="10525" width="7.125" style="1" customWidth="1"/>
    <col min="10526" max="10526" width="28.75" style="1" customWidth="1"/>
    <col min="10527" max="10527" width="3.625" style="1" customWidth="1"/>
    <col min="10528" max="10747" width="8.875" style="1"/>
    <col min="10748" max="10748" width="3.125" style="1" customWidth="1"/>
    <col min="10749" max="10749" width="13.5" style="1" customWidth="1"/>
    <col min="10750" max="10750" width="10.875" style="1" customWidth="1"/>
    <col min="10751" max="10760" width="0" style="1" hidden="1" customWidth="1"/>
    <col min="10761" max="10765" width="7.125" style="1" customWidth="1"/>
    <col min="10766" max="10776" width="0" style="1" hidden="1" customWidth="1"/>
    <col min="10777" max="10781" width="7.125" style="1" customWidth="1"/>
    <col min="10782" max="10782" width="28.75" style="1" customWidth="1"/>
    <col min="10783" max="10783" width="3.625" style="1" customWidth="1"/>
    <col min="10784" max="11003" width="8.875" style="1"/>
    <col min="11004" max="11004" width="3.125" style="1" customWidth="1"/>
    <col min="11005" max="11005" width="13.5" style="1" customWidth="1"/>
    <col min="11006" max="11006" width="10.875" style="1" customWidth="1"/>
    <col min="11007" max="11016" width="0" style="1" hidden="1" customWidth="1"/>
    <col min="11017" max="11021" width="7.125" style="1" customWidth="1"/>
    <col min="11022" max="11032" width="0" style="1" hidden="1" customWidth="1"/>
    <col min="11033" max="11037" width="7.125" style="1" customWidth="1"/>
    <col min="11038" max="11038" width="28.75" style="1" customWidth="1"/>
    <col min="11039" max="11039" width="3.625" style="1" customWidth="1"/>
    <col min="11040" max="11259" width="8.875" style="1"/>
    <col min="11260" max="11260" width="3.125" style="1" customWidth="1"/>
    <col min="11261" max="11261" width="13.5" style="1" customWidth="1"/>
    <col min="11262" max="11262" width="10.875" style="1" customWidth="1"/>
    <col min="11263" max="11272" width="0" style="1" hidden="1" customWidth="1"/>
    <col min="11273" max="11277" width="7.125" style="1" customWidth="1"/>
    <col min="11278" max="11288" width="0" style="1" hidden="1" customWidth="1"/>
    <col min="11289" max="11293" width="7.125" style="1" customWidth="1"/>
    <col min="11294" max="11294" width="28.75" style="1" customWidth="1"/>
    <col min="11295" max="11295" width="3.625" style="1" customWidth="1"/>
    <col min="11296" max="11515" width="8.875" style="1"/>
    <col min="11516" max="11516" width="3.125" style="1" customWidth="1"/>
    <col min="11517" max="11517" width="13.5" style="1" customWidth="1"/>
    <col min="11518" max="11518" width="10.875" style="1" customWidth="1"/>
    <col min="11519" max="11528" width="0" style="1" hidden="1" customWidth="1"/>
    <col min="11529" max="11533" width="7.125" style="1" customWidth="1"/>
    <col min="11534" max="11544" width="0" style="1" hidden="1" customWidth="1"/>
    <col min="11545" max="11549" width="7.125" style="1" customWidth="1"/>
    <col min="11550" max="11550" width="28.75" style="1" customWidth="1"/>
    <col min="11551" max="11551" width="3.625" style="1" customWidth="1"/>
    <col min="11552" max="11771" width="8.875" style="1"/>
    <col min="11772" max="11772" width="3.125" style="1" customWidth="1"/>
    <col min="11773" max="11773" width="13.5" style="1" customWidth="1"/>
    <col min="11774" max="11774" width="10.875" style="1" customWidth="1"/>
    <col min="11775" max="11784" width="0" style="1" hidden="1" customWidth="1"/>
    <col min="11785" max="11789" width="7.125" style="1" customWidth="1"/>
    <col min="11790" max="11800" width="0" style="1" hidden="1" customWidth="1"/>
    <col min="11801" max="11805" width="7.125" style="1" customWidth="1"/>
    <col min="11806" max="11806" width="28.75" style="1" customWidth="1"/>
    <col min="11807" max="11807" width="3.625" style="1" customWidth="1"/>
    <col min="11808" max="12027" width="8.875" style="1"/>
    <col min="12028" max="12028" width="3.125" style="1" customWidth="1"/>
    <col min="12029" max="12029" width="13.5" style="1" customWidth="1"/>
    <col min="12030" max="12030" width="10.875" style="1" customWidth="1"/>
    <col min="12031" max="12040" width="0" style="1" hidden="1" customWidth="1"/>
    <col min="12041" max="12045" width="7.125" style="1" customWidth="1"/>
    <col min="12046" max="12056" width="0" style="1" hidden="1" customWidth="1"/>
    <col min="12057" max="12061" width="7.125" style="1" customWidth="1"/>
    <col min="12062" max="12062" width="28.75" style="1" customWidth="1"/>
    <col min="12063" max="12063" width="3.625" style="1" customWidth="1"/>
    <col min="12064" max="12283" width="8.875" style="1"/>
    <col min="12284" max="12284" width="3.125" style="1" customWidth="1"/>
    <col min="12285" max="12285" width="13.5" style="1" customWidth="1"/>
    <col min="12286" max="12286" width="10.875" style="1" customWidth="1"/>
    <col min="12287" max="12296" width="0" style="1" hidden="1" customWidth="1"/>
    <col min="12297" max="12301" width="7.125" style="1" customWidth="1"/>
    <col min="12302" max="12312" width="0" style="1" hidden="1" customWidth="1"/>
    <col min="12313" max="12317" width="7.125" style="1" customWidth="1"/>
    <col min="12318" max="12318" width="28.75" style="1" customWidth="1"/>
    <col min="12319" max="12319" width="3.625" style="1" customWidth="1"/>
    <col min="12320" max="12539" width="8.875" style="1"/>
    <col min="12540" max="12540" width="3.125" style="1" customWidth="1"/>
    <col min="12541" max="12541" width="13.5" style="1" customWidth="1"/>
    <col min="12542" max="12542" width="10.875" style="1" customWidth="1"/>
    <col min="12543" max="12552" width="0" style="1" hidden="1" customWidth="1"/>
    <col min="12553" max="12557" width="7.125" style="1" customWidth="1"/>
    <col min="12558" max="12568" width="0" style="1" hidden="1" customWidth="1"/>
    <col min="12569" max="12573" width="7.125" style="1" customWidth="1"/>
    <col min="12574" max="12574" width="28.75" style="1" customWidth="1"/>
    <col min="12575" max="12575" width="3.625" style="1" customWidth="1"/>
    <col min="12576" max="12795" width="8.875" style="1"/>
    <col min="12796" max="12796" width="3.125" style="1" customWidth="1"/>
    <col min="12797" max="12797" width="13.5" style="1" customWidth="1"/>
    <col min="12798" max="12798" width="10.875" style="1" customWidth="1"/>
    <col min="12799" max="12808" width="0" style="1" hidden="1" customWidth="1"/>
    <col min="12809" max="12813" width="7.125" style="1" customWidth="1"/>
    <col min="12814" max="12824" width="0" style="1" hidden="1" customWidth="1"/>
    <col min="12825" max="12829" width="7.125" style="1" customWidth="1"/>
    <col min="12830" max="12830" width="28.75" style="1" customWidth="1"/>
    <col min="12831" max="12831" width="3.625" style="1" customWidth="1"/>
    <col min="12832" max="13051" width="8.875" style="1"/>
    <col min="13052" max="13052" width="3.125" style="1" customWidth="1"/>
    <col min="13053" max="13053" width="13.5" style="1" customWidth="1"/>
    <col min="13054" max="13054" width="10.875" style="1" customWidth="1"/>
    <col min="13055" max="13064" width="0" style="1" hidden="1" customWidth="1"/>
    <col min="13065" max="13069" width="7.125" style="1" customWidth="1"/>
    <col min="13070" max="13080" width="0" style="1" hidden="1" customWidth="1"/>
    <col min="13081" max="13085" width="7.125" style="1" customWidth="1"/>
    <col min="13086" max="13086" width="28.75" style="1" customWidth="1"/>
    <col min="13087" max="13087" width="3.625" style="1" customWidth="1"/>
    <col min="13088" max="13307" width="8.875" style="1"/>
    <col min="13308" max="13308" width="3.125" style="1" customWidth="1"/>
    <col min="13309" max="13309" width="13.5" style="1" customWidth="1"/>
    <col min="13310" max="13310" width="10.875" style="1" customWidth="1"/>
    <col min="13311" max="13320" width="0" style="1" hidden="1" customWidth="1"/>
    <col min="13321" max="13325" width="7.125" style="1" customWidth="1"/>
    <col min="13326" max="13336" width="0" style="1" hidden="1" customWidth="1"/>
    <col min="13337" max="13341" width="7.125" style="1" customWidth="1"/>
    <col min="13342" max="13342" width="28.75" style="1" customWidth="1"/>
    <col min="13343" max="13343" width="3.625" style="1" customWidth="1"/>
    <col min="13344" max="13563" width="8.875" style="1"/>
    <col min="13564" max="13564" width="3.125" style="1" customWidth="1"/>
    <col min="13565" max="13565" width="13.5" style="1" customWidth="1"/>
    <col min="13566" max="13566" width="10.875" style="1" customWidth="1"/>
    <col min="13567" max="13576" width="0" style="1" hidden="1" customWidth="1"/>
    <col min="13577" max="13581" width="7.125" style="1" customWidth="1"/>
    <col min="13582" max="13592" width="0" style="1" hidden="1" customWidth="1"/>
    <col min="13593" max="13597" width="7.125" style="1" customWidth="1"/>
    <col min="13598" max="13598" width="28.75" style="1" customWidth="1"/>
    <col min="13599" max="13599" width="3.625" style="1" customWidth="1"/>
    <col min="13600" max="13819" width="8.875" style="1"/>
    <col min="13820" max="13820" width="3.125" style="1" customWidth="1"/>
    <col min="13821" max="13821" width="13.5" style="1" customWidth="1"/>
    <col min="13822" max="13822" width="10.875" style="1" customWidth="1"/>
    <col min="13823" max="13832" width="0" style="1" hidden="1" customWidth="1"/>
    <col min="13833" max="13837" width="7.125" style="1" customWidth="1"/>
    <col min="13838" max="13848" width="0" style="1" hidden="1" customWidth="1"/>
    <col min="13849" max="13853" width="7.125" style="1" customWidth="1"/>
    <col min="13854" max="13854" width="28.75" style="1" customWidth="1"/>
    <col min="13855" max="13855" width="3.625" style="1" customWidth="1"/>
    <col min="13856" max="14075" width="8.875" style="1"/>
    <col min="14076" max="14076" width="3.125" style="1" customWidth="1"/>
    <col min="14077" max="14077" width="13.5" style="1" customWidth="1"/>
    <col min="14078" max="14078" width="10.875" style="1" customWidth="1"/>
    <col min="14079" max="14088" width="0" style="1" hidden="1" customWidth="1"/>
    <col min="14089" max="14093" width="7.125" style="1" customWidth="1"/>
    <col min="14094" max="14104" width="0" style="1" hidden="1" customWidth="1"/>
    <col min="14105" max="14109" width="7.125" style="1" customWidth="1"/>
    <col min="14110" max="14110" width="28.75" style="1" customWidth="1"/>
    <col min="14111" max="14111" width="3.625" style="1" customWidth="1"/>
    <col min="14112" max="14331" width="8.875" style="1"/>
    <col min="14332" max="14332" width="3.125" style="1" customWidth="1"/>
    <col min="14333" max="14333" width="13.5" style="1" customWidth="1"/>
    <col min="14334" max="14334" width="10.875" style="1" customWidth="1"/>
    <col min="14335" max="14344" width="0" style="1" hidden="1" customWidth="1"/>
    <col min="14345" max="14349" width="7.125" style="1" customWidth="1"/>
    <col min="14350" max="14360" width="0" style="1" hidden="1" customWidth="1"/>
    <col min="14361" max="14365" width="7.125" style="1" customWidth="1"/>
    <col min="14366" max="14366" width="28.75" style="1" customWidth="1"/>
    <col min="14367" max="14367" width="3.625" style="1" customWidth="1"/>
    <col min="14368" max="14587" width="8.875" style="1"/>
    <col min="14588" max="14588" width="3.125" style="1" customWidth="1"/>
    <col min="14589" max="14589" width="13.5" style="1" customWidth="1"/>
    <col min="14590" max="14590" width="10.875" style="1" customWidth="1"/>
    <col min="14591" max="14600" width="0" style="1" hidden="1" customWidth="1"/>
    <col min="14601" max="14605" width="7.125" style="1" customWidth="1"/>
    <col min="14606" max="14616" width="0" style="1" hidden="1" customWidth="1"/>
    <col min="14617" max="14621" width="7.125" style="1" customWidth="1"/>
    <col min="14622" max="14622" width="28.75" style="1" customWidth="1"/>
    <col min="14623" max="14623" width="3.625" style="1" customWidth="1"/>
    <col min="14624" max="14843" width="8.875" style="1"/>
    <col min="14844" max="14844" width="3.125" style="1" customWidth="1"/>
    <col min="14845" max="14845" width="13.5" style="1" customWidth="1"/>
    <col min="14846" max="14846" width="10.875" style="1" customWidth="1"/>
    <col min="14847" max="14856" width="0" style="1" hidden="1" customWidth="1"/>
    <col min="14857" max="14861" width="7.125" style="1" customWidth="1"/>
    <col min="14862" max="14872" width="0" style="1" hidden="1" customWidth="1"/>
    <col min="14873" max="14877" width="7.125" style="1" customWidth="1"/>
    <col min="14878" max="14878" width="28.75" style="1" customWidth="1"/>
    <col min="14879" max="14879" width="3.625" style="1" customWidth="1"/>
    <col min="14880" max="15099" width="8.875" style="1"/>
    <col min="15100" max="15100" width="3.125" style="1" customWidth="1"/>
    <col min="15101" max="15101" width="13.5" style="1" customWidth="1"/>
    <col min="15102" max="15102" width="10.875" style="1" customWidth="1"/>
    <col min="15103" max="15112" width="0" style="1" hidden="1" customWidth="1"/>
    <col min="15113" max="15117" width="7.125" style="1" customWidth="1"/>
    <col min="15118" max="15128" width="0" style="1" hidden="1" customWidth="1"/>
    <col min="15129" max="15133" width="7.125" style="1" customWidth="1"/>
    <col min="15134" max="15134" width="28.75" style="1" customWidth="1"/>
    <col min="15135" max="15135" width="3.625" style="1" customWidth="1"/>
    <col min="15136" max="15355" width="8.875" style="1"/>
    <col min="15356" max="15356" width="3.125" style="1" customWidth="1"/>
    <col min="15357" max="15357" width="13.5" style="1" customWidth="1"/>
    <col min="15358" max="15358" width="10.875" style="1" customWidth="1"/>
    <col min="15359" max="15368" width="0" style="1" hidden="1" customWidth="1"/>
    <col min="15369" max="15373" width="7.125" style="1" customWidth="1"/>
    <col min="15374" max="15384" width="0" style="1" hidden="1" customWidth="1"/>
    <col min="15385" max="15389" width="7.125" style="1" customWidth="1"/>
    <col min="15390" max="15390" width="28.75" style="1" customWidth="1"/>
    <col min="15391" max="15391" width="3.625" style="1" customWidth="1"/>
    <col min="15392" max="15611" width="8.875" style="1"/>
    <col min="15612" max="15612" width="3.125" style="1" customWidth="1"/>
    <col min="15613" max="15613" width="13.5" style="1" customWidth="1"/>
    <col min="15614" max="15614" width="10.875" style="1" customWidth="1"/>
    <col min="15615" max="15624" width="0" style="1" hidden="1" customWidth="1"/>
    <col min="15625" max="15629" width="7.125" style="1" customWidth="1"/>
    <col min="15630" max="15640" width="0" style="1" hidden="1" customWidth="1"/>
    <col min="15641" max="15645" width="7.125" style="1" customWidth="1"/>
    <col min="15646" max="15646" width="28.75" style="1" customWidth="1"/>
    <col min="15647" max="15647" width="3.625" style="1" customWidth="1"/>
    <col min="15648" max="15867" width="8.875" style="1"/>
    <col min="15868" max="15868" width="3.125" style="1" customWidth="1"/>
    <col min="15869" max="15869" width="13.5" style="1" customWidth="1"/>
    <col min="15870" max="15870" width="10.875" style="1" customWidth="1"/>
    <col min="15871" max="15880" width="0" style="1" hidden="1" customWidth="1"/>
    <col min="15881" max="15885" width="7.125" style="1" customWidth="1"/>
    <col min="15886" max="15896" width="0" style="1" hidden="1" customWidth="1"/>
    <col min="15897" max="15901" width="7.125" style="1" customWidth="1"/>
    <col min="15902" max="15902" width="28.75" style="1" customWidth="1"/>
    <col min="15903" max="15903" width="3.625" style="1" customWidth="1"/>
    <col min="15904" max="16123" width="8.875" style="1"/>
    <col min="16124" max="16124" width="3.125" style="1" customWidth="1"/>
    <col min="16125" max="16125" width="13.5" style="1" customWidth="1"/>
    <col min="16126" max="16126" width="10.875" style="1" customWidth="1"/>
    <col min="16127" max="16136" width="0" style="1" hidden="1" customWidth="1"/>
    <col min="16137" max="16141" width="7.125" style="1" customWidth="1"/>
    <col min="16142" max="16152" width="0" style="1" hidden="1" customWidth="1"/>
    <col min="16153" max="16157" width="7.125" style="1" customWidth="1"/>
    <col min="16158" max="16158" width="28.75" style="1" customWidth="1"/>
    <col min="16159" max="16159" width="3.625" style="1" customWidth="1"/>
    <col min="16160" max="16384" width="8.875" style="1"/>
  </cols>
  <sheetData>
    <row r="1" spans="2:32" s="154" customFormat="1" ht="24" customHeight="1" thickBot="1">
      <c r="B1" s="342" t="s">
        <v>238</v>
      </c>
      <c r="C1" s="342"/>
      <c r="D1" s="342"/>
      <c r="E1" s="342"/>
      <c r="F1" s="342"/>
      <c r="G1" s="342"/>
      <c r="H1" s="342"/>
      <c r="I1" s="342"/>
      <c r="J1" s="342"/>
      <c r="X1" s="341" t="s">
        <v>237</v>
      </c>
      <c r="AD1" s="340" t="s">
        <v>236</v>
      </c>
      <c r="AE1" s="179"/>
    </row>
    <row r="2" spans="2:32" s="154" customFormat="1" ht="17.100000000000001" customHeight="1">
      <c r="B2" s="212"/>
      <c r="C2" s="211"/>
      <c r="D2" s="210" t="s">
        <v>157</v>
      </c>
      <c r="E2" s="339" t="s">
        <v>235</v>
      </c>
      <c r="F2" s="338"/>
      <c r="G2" s="338"/>
      <c r="H2" s="338"/>
      <c r="I2" s="338"/>
      <c r="J2" s="338"/>
      <c r="K2" s="338"/>
      <c r="L2" s="338"/>
      <c r="M2" s="338"/>
      <c r="N2" s="338"/>
      <c r="O2" s="338"/>
      <c r="P2" s="338"/>
      <c r="Q2" s="338"/>
      <c r="R2" s="338"/>
      <c r="S2" s="338"/>
      <c r="T2" s="338"/>
      <c r="U2" s="338"/>
      <c r="V2" s="338"/>
      <c r="W2" s="338"/>
      <c r="X2" s="338"/>
      <c r="Y2" s="338"/>
      <c r="Z2" s="338"/>
      <c r="AA2" s="338"/>
      <c r="AB2" s="338"/>
      <c r="AC2" s="205"/>
      <c r="AD2" s="337" t="s">
        <v>234</v>
      </c>
      <c r="AE2" s="179"/>
      <c r="AF2" s="213" t="s">
        <v>233</v>
      </c>
    </row>
    <row r="3" spans="2:32" s="154" customFormat="1" ht="17.100000000000001" customHeight="1">
      <c r="B3" s="180"/>
      <c r="C3" s="179"/>
      <c r="D3" s="336"/>
      <c r="E3" s="172">
        <v>1990</v>
      </c>
      <c r="F3" s="171">
        <v>1991</v>
      </c>
      <c r="G3" s="171">
        <v>1992</v>
      </c>
      <c r="H3" s="171">
        <v>1993</v>
      </c>
      <c r="I3" s="171">
        <v>1994</v>
      </c>
      <c r="J3" s="171">
        <v>1995</v>
      </c>
      <c r="K3" s="171">
        <v>1996</v>
      </c>
      <c r="L3" s="171">
        <v>1997</v>
      </c>
      <c r="M3" s="171">
        <v>1998</v>
      </c>
      <c r="N3" s="170">
        <v>1999</v>
      </c>
      <c r="O3" s="170">
        <v>2000</v>
      </c>
      <c r="P3" s="170">
        <v>2001</v>
      </c>
      <c r="Q3" s="170">
        <v>2002</v>
      </c>
      <c r="R3" s="170">
        <v>2003</v>
      </c>
      <c r="S3" s="170">
        <v>2004</v>
      </c>
      <c r="T3" s="170">
        <v>2005</v>
      </c>
      <c r="U3" s="170">
        <v>2006</v>
      </c>
      <c r="V3" s="170">
        <v>2007</v>
      </c>
      <c r="W3" s="170">
        <v>2008</v>
      </c>
      <c r="X3" s="170">
        <v>2009</v>
      </c>
      <c r="Y3" s="170">
        <v>2010</v>
      </c>
      <c r="Z3" s="170">
        <v>2011</v>
      </c>
      <c r="AA3" s="170">
        <v>2012</v>
      </c>
      <c r="AB3" s="170">
        <v>2013</v>
      </c>
      <c r="AC3" s="169">
        <v>2014</v>
      </c>
      <c r="AD3" s="335"/>
      <c r="AE3" s="179"/>
      <c r="AF3" s="213"/>
    </row>
    <row r="4" spans="2:32" s="154" customFormat="1" ht="17.100000000000001" customHeight="1" thickBot="1">
      <c r="B4" s="166" t="s">
        <v>153</v>
      </c>
      <c r="C4" s="334"/>
      <c r="D4" s="333" t="s">
        <v>152</v>
      </c>
      <c r="E4" s="163" t="s">
        <v>138</v>
      </c>
      <c r="F4" s="159" t="s">
        <v>137</v>
      </c>
      <c r="G4" s="159" t="s">
        <v>136</v>
      </c>
      <c r="H4" s="159" t="s">
        <v>135</v>
      </c>
      <c r="I4" s="159" t="s">
        <v>134</v>
      </c>
      <c r="J4" s="159" t="s">
        <v>133</v>
      </c>
      <c r="K4" s="159" t="s">
        <v>132</v>
      </c>
      <c r="L4" s="159" t="s">
        <v>131</v>
      </c>
      <c r="M4" s="159" t="s">
        <v>130</v>
      </c>
      <c r="N4" s="162" t="s">
        <v>129</v>
      </c>
      <c r="O4" s="161" t="s">
        <v>128</v>
      </c>
      <c r="P4" s="157" t="s">
        <v>127</v>
      </c>
      <c r="Q4" s="157" t="s">
        <v>126</v>
      </c>
      <c r="R4" s="160" t="s">
        <v>125</v>
      </c>
      <c r="S4" s="157" t="s">
        <v>124</v>
      </c>
      <c r="T4" s="157" t="s">
        <v>123</v>
      </c>
      <c r="U4" s="160" t="s">
        <v>122</v>
      </c>
      <c r="V4" s="157" t="s">
        <v>121</v>
      </c>
      <c r="W4" s="157" t="s">
        <v>120</v>
      </c>
      <c r="X4" s="157" t="s">
        <v>119</v>
      </c>
      <c r="Y4" s="159" t="s">
        <v>118</v>
      </c>
      <c r="Z4" s="157" t="s">
        <v>117</v>
      </c>
      <c r="AA4" s="158" t="s">
        <v>116</v>
      </c>
      <c r="AB4" s="157" t="s">
        <v>115</v>
      </c>
      <c r="AC4" s="156" t="s">
        <v>114</v>
      </c>
      <c r="AD4" s="332"/>
      <c r="AE4" s="179"/>
      <c r="AF4" s="213"/>
    </row>
    <row r="5" spans="2:32" s="154" customFormat="1" ht="18.95" customHeight="1">
      <c r="B5" s="26" t="s">
        <v>232</v>
      </c>
      <c r="C5" s="153" t="s">
        <v>230</v>
      </c>
      <c r="D5" s="215" t="s">
        <v>112</v>
      </c>
      <c r="E5" s="331">
        <v>20.045309</v>
      </c>
      <c r="F5" s="330">
        <v>20.394210999999999</v>
      </c>
      <c r="G5" s="330">
        <v>20.938572000000001</v>
      </c>
      <c r="H5" s="330">
        <v>20.561745999999999</v>
      </c>
      <c r="I5" s="330">
        <v>21.790175000000001</v>
      </c>
      <c r="J5" s="330">
        <v>22.555506999999999</v>
      </c>
      <c r="K5" s="330">
        <v>22.155099</v>
      </c>
      <c r="L5" s="330">
        <v>21.290136</v>
      </c>
      <c r="M5" s="330">
        <v>20.666763</v>
      </c>
      <c r="N5" s="329">
        <v>20.731923999999999</v>
      </c>
      <c r="O5" s="328">
        <v>19.684487000000001</v>
      </c>
      <c r="P5" s="108">
        <v>19.647193889005916</v>
      </c>
      <c r="Q5" s="129">
        <v>19.391518003360016</v>
      </c>
      <c r="R5" s="129">
        <v>19.603417512327667</v>
      </c>
      <c r="S5" s="129">
        <v>19.36374329943591</v>
      </c>
      <c r="T5" s="129">
        <v>19.798190178016341</v>
      </c>
      <c r="U5" s="129">
        <v>19.460381509786686</v>
      </c>
      <c r="V5" s="129">
        <v>18.988523579272886</v>
      </c>
      <c r="W5" s="128">
        <v>17.877437552154007</v>
      </c>
      <c r="X5" s="128">
        <v>18.541569849769076</v>
      </c>
      <c r="Y5" s="128">
        <v>18.342413070987536</v>
      </c>
      <c r="Z5" s="128">
        <v>18.273234254710314</v>
      </c>
      <c r="AA5" s="129">
        <v>18.312578999999999</v>
      </c>
      <c r="AB5" s="128">
        <v>18.100000000000001</v>
      </c>
      <c r="AC5" s="28"/>
      <c r="AD5" s="72" t="s">
        <v>111</v>
      </c>
      <c r="AE5" s="179"/>
      <c r="AF5" s="213" t="s">
        <v>231</v>
      </c>
    </row>
    <row r="6" spans="2:32" s="154" customFormat="1" ht="18.95" customHeight="1">
      <c r="B6" s="26"/>
      <c r="C6" s="153" t="s">
        <v>225</v>
      </c>
      <c r="D6" s="215" t="s">
        <v>229</v>
      </c>
      <c r="E6" s="122" t="s">
        <v>188</v>
      </c>
      <c r="F6" s="29">
        <f>ROUND((F5-E5)/E5*100,1)</f>
        <v>1.7</v>
      </c>
      <c r="G6" s="29">
        <f>ROUND((G5-F5)/F5*100,1)</f>
        <v>2.7</v>
      </c>
      <c r="H6" s="29">
        <f>ROUND((H5-G5)/G5*100,1)</f>
        <v>-1.8</v>
      </c>
      <c r="I6" s="29">
        <f>ROUND((I5-H5)/H5*100,1)</f>
        <v>6</v>
      </c>
      <c r="J6" s="29">
        <f>ROUND((J5-I5)/I5*100,1)</f>
        <v>3.5</v>
      </c>
      <c r="K6" s="29">
        <f>ROUND((K5-J5)/J5*100,1)</f>
        <v>-1.8</v>
      </c>
      <c r="L6" s="29">
        <f>ROUND((L5-K5)/K5*100,1)</f>
        <v>-3.9</v>
      </c>
      <c r="M6" s="29">
        <f>ROUND((M5-L5)/L5*100,1)</f>
        <v>-2.9</v>
      </c>
      <c r="N6" s="29">
        <f>ROUND((N5-M5)/M5*100,1)</f>
        <v>0.3</v>
      </c>
      <c r="O6" s="29">
        <f>ROUND((O5-N5)/N5*100,1)</f>
        <v>-5.0999999999999996</v>
      </c>
      <c r="P6" s="29">
        <f>ROUND((P5-O5)/O5*100,1)</f>
        <v>-0.2</v>
      </c>
      <c r="Q6" s="29">
        <f>ROUND((Q5-P5)/P5*100,1)</f>
        <v>-1.3</v>
      </c>
      <c r="R6" s="29">
        <f>ROUND((R5-Q5)/Q5*100,1)</f>
        <v>1.1000000000000001</v>
      </c>
      <c r="S6" s="29">
        <f>ROUND((S5-R5)/R5*100,1)</f>
        <v>-1.2</v>
      </c>
      <c r="T6" s="29">
        <f>ROUND((T5-S5)/S5*100,1)</f>
        <v>2.2000000000000002</v>
      </c>
      <c r="U6" s="29">
        <f>ROUND((U5-T5)/T5*100,1)</f>
        <v>-1.7</v>
      </c>
      <c r="V6" s="29">
        <f>ROUND((V5-U5)/U5*100,1)</f>
        <v>-2.4</v>
      </c>
      <c r="W6" s="29">
        <f>ROUND((W5-V5)/V5*100,1)</f>
        <v>-5.9</v>
      </c>
      <c r="X6" s="29">
        <f>ROUND((X5-W5)/W5*100,1)</f>
        <v>3.7</v>
      </c>
      <c r="Y6" s="29">
        <f>ROUND((Y5-X5)/X5*100,1)</f>
        <v>-1.1000000000000001</v>
      </c>
      <c r="Z6" s="29">
        <f>ROUND((Z5-Y5)/Y5*100,1)</f>
        <v>-0.4</v>
      </c>
      <c r="AA6" s="29">
        <f>ROUND((AA5-Z5)/Z5*100,1)</f>
        <v>0.2</v>
      </c>
      <c r="AB6" s="29">
        <f>ROUND((AB5-AA5)/AA5*100,1)</f>
        <v>-1.2</v>
      </c>
      <c r="AC6" s="38"/>
      <c r="AD6" s="16" t="s">
        <v>107</v>
      </c>
      <c r="AE6" s="179"/>
      <c r="AF6" s="213"/>
    </row>
    <row r="7" spans="2:32" s="154" customFormat="1" ht="18.95" customHeight="1">
      <c r="B7" s="26"/>
      <c r="C7" s="60" t="s">
        <v>230</v>
      </c>
      <c r="D7" s="324" t="s">
        <v>100</v>
      </c>
      <c r="E7" s="251">
        <v>19.131948000000001</v>
      </c>
      <c r="F7" s="250">
        <v>19.487881000000002</v>
      </c>
      <c r="G7" s="250">
        <v>19.409141999999999</v>
      </c>
      <c r="H7" s="250">
        <v>19.730302999999999</v>
      </c>
      <c r="I7" s="250">
        <v>19.315375</v>
      </c>
      <c r="J7" s="250">
        <v>20.535779000000002</v>
      </c>
      <c r="K7" s="250">
        <v>21.023627999999999</v>
      </c>
      <c r="L7" s="250">
        <v>20.502528000000002</v>
      </c>
      <c r="M7" s="250">
        <v>19.684521</v>
      </c>
      <c r="N7" s="327">
        <v>19.370094999999999</v>
      </c>
      <c r="O7" s="326">
        <v>19.716270999999999</v>
      </c>
      <c r="P7" s="115">
        <v>19.016078</v>
      </c>
      <c r="Q7" s="323">
        <v>19.270008000000001</v>
      </c>
      <c r="R7" s="323">
        <v>19.316728999999999</v>
      </c>
      <c r="S7" s="323">
        <v>19.739291000000001</v>
      </c>
      <c r="T7" s="323">
        <v>19.761582000000001</v>
      </c>
      <c r="U7" s="323">
        <v>20.501926000000001</v>
      </c>
      <c r="V7" s="323">
        <v>20.394604999999999</v>
      </c>
      <c r="W7" s="130">
        <v>20.134302999999999</v>
      </c>
      <c r="X7" s="130">
        <v>19.228762</v>
      </c>
      <c r="Y7" s="130">
        <v>20.491156</v>
      </c>
      <c r="Z7" s="130">
        <v>20.694936999999999</v>
      </c>
      <c r="AA7" s="323">
        <v>20.575071999999999</v>
      </c>
      <c r="AB7" s="130">
        <v>20.575520999999998</v>
      </c>
      <c r="AC7" s="28"/>
      <c r="AD7" s="16" t="s">
        <v>106</v>
      </c>
      <c r="AE7" s="179"/>
      <c r="AF7" s="325"/>
    </row>
    <row r="8" spans="2:32" s="154" customFormat="1" ht="18.95" customHeight="1">
      <c r="B8" s="26"/>
      <c r="C8" s="147" t="s">
        <v>105</v>
      </c>
      <c r="D8" s="222" t="s">
        <v>229</v>
      </c>
      <c r="E8" s="122" t="s">
        <v>188</v>
      </c>
      <c r="F8" s="29">
        <f>ROUND((F7-E7)/E7*100,1)</f>
        <v>1.9</v>
      </c>
      <c r="G8" s="29">
        <f>ROUND((G7-F7)/F7*100,1)</f>
        <v>-0.4</v>
      </c>
      <c r="H8" s="29">
        <f>ROUND((H7-G7)/G7*100,1)</f>
        <v>1.7</v>
      </c>
      <c r="I8" s="29">
        <f>ROUND((I7-H7)/H7*100,1)</f>
        <v>-2.1</v>
      </c>
      <c r="J8" s="29">
        <f>ROUND((J7-I7)/I7*100,1)</f>
        <v>6.3</v>
      </c>
      <c r="K8" s="29">
        <f>ROUND((K7-J7)/J7*100,1)</f>
        <v>2.4</v>
      </c>
      <c r="L8" s="29">
        <f>ROUND((L7-K7)/K7*100,1)</f>
        <v>-2.5</v>
      </c>
      <c r="M8" s="29">
        <f>ROUND((M7-L7)/L7*100,1)</f>
        <v>-4</v>
      </c>
      <c r="N8" s="29">
        <f>ROUND((N7-M7)/M7*100,1)</f>
        <v>-1.6</v>
      </c>
      <c r="O8" s="29">
        <f>ROUND((O7-N7)/N7*100,1)</f>
        <v>1.8</v>
      </c>
      <c r="P8" s="29">
        <f>ROUND((P7-O7)/O7*100,1)</f>
        <v>-3.6</v>
      </c>
      <c r="Q8" s="29">
        <f>ROUND((Q7-P7)/P7*100,1)</f>
        <v>1.3</v>
      </c>
      <c r="R8" s="29">
        <f>ROUND((R7-Q7)/Q7*100,1)</f>
        <v>0.2</v>
      </c>
      <c r="S8" s="29">
        <f>ROUND((S7-R7)/R7*100,1)</f>
        <v>2.2000000000000002</v>
      </c>
      <c r="T8" s="29">
        <f>ROUND((T7-S7)/S7*100,1)</f>
        <v>0.1</v>
      </c>
      <c r="U8" s="29">
        <f>ROUND((U7-T7)/T7*100,1)</f>
        <v>3.7</v>
      </c>
      <c r="V8" s="29">
        <f>ROUND((V7-U7)/U7*100,1)</f>
        <v>-0.5</v>
      </c>
      <c r="W8" s="29">
        <f>ROUND((W7-V7)/V7*100,1)</f>
        <v>-1.3</v>
      </c>
      <c r="X8" s="29">
        <f>ROUND((X7-W7)/W7*100,1)</f>
        <v>-4.5</v>
      </c>
      <c r="Y8" s="29">
        <f>ROUND((Y7-X7)/X7*100,1)</f>
        <v>6.6</v>
      </c>
      <c r="Z8" s="29">
        <f>ROUND((Z7-Y7)/Y7*100,1)</f>
        <v>1</v>
      </c>
      <c r="AA8" s="29">
        <f>ROUND((AA7-Z7)/Z7*100,1)</f>
        <v>-0.6</v>
      </c>
      <c r="AB8" s="29">
        <f>ROUND((AB7-AA7)/AA7*100,1)</f>
        <v>0</v>
      </c>
      <c r="AC8" s="28"/>
      <c r="AD8" s="145" t="s">
        <v>102</v>
      </c>
      <c r="AE8" s="179"/>
      <c r="AF8" s="213"/>
    </row>
    <row r="9" spans="2:32" s="154" customFormat="1" ht="18.95" customHeight="1">
      <c r="B9" s="26"/>
      <c r="C9" s="60" t="s">
        <v>230</v>
      </c>
      <c r="D9" s="324" t="s">
        <v>100</v>
      </c>
      <c r="E9" s="234"/>
      <c r="F9" s="233"/>
      <c r="G9" s="233"/>
      <c r="H9" s="233"/>
      <c r="I9" s="233"/>
      <c r="J9" s="233"/>
      <c r="K9" s="233"/>
      <c r="L9" s="233"/>
      <c r="M9" s="233"/>
      <c r="N9" s="291"/>
      <c r="O9" s="291"/>
      <c r="P9" s="115">
        <v>18.980692999999999</v>
      </c>
      <c r="Q9" s="323">
        <v>19.270008000000001</v>
      </c>
      <c r="R9" s="323">
        <v>19.316728999999999</v>
      </c>
      <c r="S9" s="323">
        <v>19.739291000000001</v>
      </c>
      <c r="T9" s="323">
        <v>19.761582000000001</v>
      </c>
      <c r="U9" s="323">
        <v>20.501926000000001</v>
      </c>
      <c r="V9" s="323">
        <v>20.394604999999999</v>
      </c>
      <c r="W9" s="130">
        <v>20.134302999999999</v>
      </c>
      <c r="X9" s="130">
        <v>19.228762</v>
      </c>
      <c r="Y9" s="130">
        <v>20.491156</v>
      </c>
      <c r="Z9" s="130">
        <v>20.694936999999999</v>
      </c>
      <c r="AA9" s="323">
        <v>20.575071999999999</v>
      </c>
      <c r="AB9" s="142" t="s">
        <v>225</v>
      </c>
      <c r="AC9" s="322"/>
      <c r="AD9" s="16" t="s">
        <v>99</v>
      </c>
      <c r="AE9" s="179"/>
      <c r="AF9" s="213"/>
    </row>
    <row r="10" spans="2:32" s="154" customFormat="1" ht="18.95" customHeight="1">
      <c r="B10" s="40"/>
      <c r="C10" s="140" t="s">
        <v>98</v>
      </c>
      <c r="D10" s="222" t="s">
        <v>229</v>
      </c>
      <c r="E10" s="31" t="s">
        <v>188</v>
      </c>
      <c r="F10" s="30"/>
      <c r="G10" s="30"/>
      <c r="H10" s="30"/>
      <c r="I10" s="30"/>
      <c r="J10" s="30"/>
      <c r="K10" s="30"/>
      <c r="L10" s="30"/>
      <c r="M10" s="30"/>
      <c r="N10" s="30"/>
      <c r="O10" s="30"/>
      <c r="P10" s="139" t="s">
        <v>188</v>
      </c>
      <c r="Q10" s="29">
        <f>ROUND((Q9-P9)/P9*100,1)</f>
        <v>1.5</v>
      </c>
      <c r="R10" s="29">
        <f>ROUND((R9-Q9)/Q9*100,1)</f>
        <v>0.2</v>
      </c>
      <c r="S10" s="29">
        <f>ROUND((S9-R9)/R9*100,1)</f>
        <v>2.2000000000000002</v>
      </c>
      <c r="T10" s="29">
        <f>ROUND((T9-S9)/S9*100,1)</f>
        <v>0.1</v>
      </c>
      <c r="U10" s="29">
        <f>ROUND((U9-T9)/T9*100,1)</f>
        <v>3.7</v>
      </c>
      <c r="V10" s="29">
        <f>ROUND((V9-U9)/U9*100,1)</f>
        <v>-0.5</v>
      </c>
      <c r="W10" s="29">
        <f>ROUND((W9-V9)/V9*100,1)</f>
        <v>-1.3</v>
      </c>
      <c r="X10" s="29">
        <f>ROUND((X9-W9)/W9*100,1)</f>
        <v>-4.5</v>
      </c>
      <c r="Y10" s="29">
        <f>ROUND((Y9-X9)/X9*100,1)</f>
        <v>6.6</v>
      </c>
      <c r="Z10" s="29">
        <f>ROUND((Z9-Y9)/Y9*100,1)</f>
        <v>1</v>
      </c>
      <c r="AA10" s="29">
        <f>ROUND((AA9-Z9)/Z9*100,1)</f>
        <v>-0.6</v>
      </c>
      <c r="AB10" s="30" t="s">
        <v>190</v>
      </c>
      <c r="AC10" s="146"/>
      <c r="AD10" s="138"/>
      <c r="AE10" s="179"/>
      <c r="AF10" s="213"/>
    </row>
    <row r="11" spans="2:32" s="154" customFormat="1" ht="18.95" customHeight="1">
      <c r="B11" s="36" t="s">
        <v>96</v>
      </c>
      <c r="C11" s="60" t="s">
        <v>95</v>
      </c>
      <c r="D11" s="221" t="s">
        <v>192</v>
      </c>
      <c r="E11" s="321"/>
      <c r="F11" s="307"/>
      <c r="G11" s="307"/>
      <c r="H11" s="307"/>
      <c r="I11" s="307"/>
      <c r="J11" s="307"/>
      <c r="K11" s="307"/>
      <c r="L11" s="307"/>
      <c r="M11" s="307"/>
      <c r="N11" s="291"/>
      <c r="O11" s="291"/>
      <c r="P11" s="118"/>
      <c r="Q11" s="118"/>
      <c r="R11" s="118"/>
      <c r="S11" s="118"/>
      <c r="T11" s="118"/>
      <c r="U11" s="118"/>
      <c r="V11" s="118"/>
      <c r="W11" s="115">
        <v>103.2</v>
      </c>
      <c r="X11" s="115">
        <v>91.3</v>
      </c>
      <c r="Y11" s="115">
        <v>102.4</v>
      </c>
      <c r="Z11" s="115">
        <v>105.2</v>
      </c>
      <c r="AA11" s="120">
        <v>98</v>
      </c>
      <c r="AB11" s="115">
        <v>97</v>
      </c>
      <c r="AC11" s="114"/>
      <c r="AD11" s="16" t="s">
        <v>90</v>
      </c>
      <c r="AE11" s="317"/>
      <c r="AF11" s="213" t="s">
        <v>228</v>
      </c>
    </row>
    <row r="12" spans="2:32" s="154" customFormat="1" ht="18.95" customHeight="1">
      <c r="B12" s="26"/>
      <c r="C12" s="60"/>
      <c r="D12" s="318" t="s">
        <v>4</v>
      </c>
      <c r="E12" s="122" t="s">
        <v>188</v>
      </c>
      <c r="F12" s="29"/>
      <c r="G12" s="29"/>
      <c r="H12" s="29"/>
      <c r="I12" s="29"/>
      <c r="J12" s="29"/>
      <c r="K12" s="29"/>
      <c r="L12" s="29"/>
      <c r="M12" s="29"/>
      <c r="N12" s="29"/>
      <c r="O12" s="29"/>
      <c r="P12" s="29"/>
      <c r="Q12" s="29"/>
      <c r="R12" s="29"/>
      <c r="S12" s="29"/>
      <c r="T12" s="29"/>
      <c r="U12" s="29"/>
      <c r="V12" s="29"/>
      <c r="W12" s="29"/>
      <c r="X12" s="29">
        <f>ROUND((X11-W11)/W11*100,1)</f>
        <v>-11.5</v>
      </c>
      <c r="Y12" s="29">
        <f>ROUND((Y11-X11)/X11*100,1)</f>
        <v>12.2</v>
      </c>
      <c r="Z12" s="29">
        <f>ROUND((Z11-Y11)/Y11*100,1)</f>
        <v>2.7</v>
      </c>
      <c r="AA12" s="29">
        <f>ROUND((AA11-Z11)/Z11*100,1)</f>
        <v>-6.8</v>
      </c>
      <c r="AB12" s="29">
        <f>ROUND((AB11-AA11)/AA11*100,1)</f>
        <v>-1</v>
      </c>
      <c r="AC12" s="28"/>
      <c r="AD12" s="16" t="s">
        <v>94</v>
      </c>
      <c r="AE12" s="317"/>
      <c r="AF12" s="213" t="s">
        <v>227</v>
      </c>
    </row>
    <row r="13" spans="2:32" s="154" customFormat="1" ht="18.95" customHeight="1">
      <c r="B13" s="26"/>
      <c r="C13" s="60" t="s">
        <v>93</v>
      </c>
      <c r="D13" s="221" t="s">
        <v>192</v>
      </c>
      <c r="E13" s="320"/>
      <c r="F13" s="319"/>
      <c r="G13" s="319"/>
      <c r="H13" s="319"/>
      <c r="I13" s="319"/>
      <c r="J13" s="319"/>
      <c r="K13" s="319"/>
      <c r="L13" s="319"/>
      <c r="M13" s="319"/>
      <c r="N13" s="291"/>
      <c r="O13" s="291"/>
      <c r="P13" s="118"/>
      <c r="Q13" s="112"/>
      <c r="R13" s="112"/>
      <c r="S13" s="112"/>
      <c r="T13" s="112"/>
      <c r="U13" s="112"/>
      <c r="V13" s="112"/>
      <c r="W13" s="108">
        <v>114.2</v>
      </c>
      <c r="X13" s="108">
        <v>101.5</v>
      </c>
      <c r="Y13" s="108">
        <v>100.5</v>
      </c>
      <c r="Z13" s="108">
        <v>114.1</v>
      </c>
      <c r="AA13" s="109">
        <v>117.4</v>
      </c>
      <c r="AB13" s="115">
        <v>117.4</v>
      </c>
      <c r="AC13" s="107"/>
      <c r="AD13" s="27"/>
      <c r="AE13" s="317"/>
      <c r="AF13" s="213" t="s">
        <v>226</v>
      </c>
    </row>
    <row r="14" spans="2:32" s="154" customFormat="1" ht="18.95" customHeight="1">
      <c r="B14" s="26"/>
      <c r="C14" s="60"/>
      <c r="D14" s="318" t="s">
        <v>4</v>
      </c>
      <c r="E14" s="122" t="s">
        <v>188</v>
      </c>
      <c r="F14" s="29"/>
      <c r="G14" s="29"/>
      <c r="H14" s="29"/>
      <c r="I14" s="29"/>
      <c r="J14" s="29"/>
      <c r="K14" s="29"/>
      <c r="L14" s="29"/>
      <c r="M14" s="29"/>
      <c r="N14" s="29"/>
      <c r="O14" s="29"/>
      <c r="P14" s="29"/>
      <c r="Q14" s="29"/>
      <c r="R14" s="29"/>
      <c r="S14" s="29"/>
      <c r="T14" s="29"/>
      <c r="U14" s="29"/>
      <c r="V14" s="29"/>
      <c r="W14" s="29"/>
      <c r="X14" s="29">
        <f>ROUND((X13-W13)/W13*100,1)</f>
        <v>-11.1</v>
      </c>
      <c r="Y14" s="29">
        <f>ROUND((Y13-X13)/X13*100,1)</f>
        <v>-1</v>
      </c>
      <c r="Z14" s="29">
        <f>ROUND((Z13-Y13)/Y13*100,1)</f>
        <v>13.5</v>
      </c>
      <c r="AA14" s="29">
        <f>ROUND((AA13-Z13)/Z13*100,1)</f>
        <v>2.9</v>
      </c>
      <c r="AB14" s="29">
        <f>ROUND((AB13-AA13)/AA13*100,1)</f>
        <v>0</v>
      </c>
      <c r="AC14" s="38"/>
      <c r="AD14" s="71" t="s">
        <v>225</v>
      </c>
      <c r="AE14" s="317"/>
      <c r="AF14" s="213"/>
    </row>
    <row r="15" spans="2:32" s="154" customFormat="1" ht="18.95" customHeight="1">
      <c r="B15" s="26"/>
      <c r="C15" s="60" t="s">
        <v>91</v>
      </c>
      <c r="D15" s="257" t="s">
        <v>18</v>
      </c>
      <c r="E15" s="241">
        <v>15.424234999999999</v>
      </c>
      <c r="F15" s="240">
        <v>16.292895999999999</v>
      </c>
      <c r="G15" s="240">
        <v>15.770829000000001</v>
      </c>
      <c r="H15" s="240">
        <v>14.897681</v>
      </c>
      <c r="I15" s="240">
        <v>14.606142999999999</v>
      </c>
      <c r="J15" s="240">
        <v>14.403390999999999</v>
      </c>
      <c r="K15" s="240">
        <v>14.58028</v>
      </c>
      <c r="L15" s="240">
        <v>15.19491</v>
      </c>
      <c r="M15" s="240">
        <v>14.394394</v>
      </c>
      <c r="N15" s="108">
        <v>13.578665000000001</v>
      </c>
      <c r="O15" s="108">
        <v>14.069990000000001</v>
      </c>
      <c r="P15" s="108">
        <v>13.121288</v>
      </c>
      <c r="Q15" s="125">
        <v>12.458804000000001</v>
      </c>
      <c r="R15" s="125">
        <v>12.345364999999999</v>
      </c>
      <c r="S15" s="125">
        <v>12.945202999999999</v>
      </c>
      <c r="T15" s="125">
        <v>13.477827</v>
      </c>
      <c r="U15" s="125">
        <v>14.454981</v>
      </c>
      <c r="V15" s="125">
        <v>15.784639</v>
      </c>
      <c r="W15" s="125">
        <v>16.512792000000001</v>
      </c>
      <c r="X15" s="125">
        <v>13.423028</v>
      </c>
      <c r="Y15" s="125">
        <v>14.183783</v>
      </c>
      <c r="Z15" s="125">
        <v>14.357443</v>
      </c>
      <c r="AA15" s="134">
        <v>14.347022000000001</v>
      </c>
      <c r="AB15" s="133">
        <v>13.931018999999999</v>
      </c>
      <c r="AC15" s="316"/>
      <c r="AD15" s="16" t="s">
        <v>90</v>
      </c>
      <c r="AE15" s="179"/>
      <c r="AF15" s="213"/>
    </row>
    <row r="16" spans="2:32" s="154" customFormat="1" ht="18.95" customHeight="1">
      <c r="B16" s="40"/>
      <c r="C16" s="56" t="s">
        <v>224</v>
      </c>
      <c r="D16" s="235" t="s">
        <v>4</v>
      </c>
      <c r="E16" s="122" t="s">
        <v>188</v>
      </c>
      <c r="F16" s="29">
        <f>ROUND((F15-E15)/E15*100,1)</f>
        <v>5.6</v>
      </c>
      <c r="G16" s="29">
        <f>ROUND((G15-F15)/F15*100,1)</f>
        <v>-3.2</v>
      </c>
      <c r="H16" s="29">
        <f>ROUND((H15-G15)/G15*100,1)</f>
        <v>-5.5</v>
      </c>
      <c r="I16" s="29">
        <f>ROUND((I15-H15)/H15*100,1)</f>
        <v>-2</v>
      </c>
      <c r="J16" s="29">
        <f>ROUND((J15-I15)/I15*100,1)</f>
        <v>-1.4</v>
      </c>
      <c r="K16" s="29">
        <f>ROUND((K15-J15)/J15*100,1)</f>
        <v>1.2</v>
      </c>
      <c r="L16" s="29">
        <f>ROUND((L15-K15)/K15*100,1)</f>
        <v>4.2</v>
      </c>
      <c r="M16" s="29">
        <f>ROUND((M15-L15)/L15*100,1)</f>
        <v>-5.3</v>
      </c>
      <c r="N16" s="29">
        <f>ROUND((N15-M15)/M15*100,1)</f>
        <v>-5.7</v>
      </c>
      <c r="O16" s="29">
        <f>ROUND((O15-N15)/N15*100,1)</f>
        <v>3.6</v>
      </c>
      <c r="P16" s="29">
        <f>ROUND((P15-O15)/O15*100,1)</f>
        <v>-6.7</v>
      </c>
      <c r="Q16" s="29">
        <f>ROUND((Q15-P15)/P15*100,1)</f>
        <v>-5</v>
      </c>
      <c r="R16" s="29">
        <f>ROUND((R15-Q15)/Q15*100,1)</f>
        <v>-0.9</v>
      </c>
      <c r="S16" s="29">
        <f>ROUND((S15-R15)/R15*100,1)</f>
        <v>4.9000000000000004</v>
      </c>
      <c r="T16" s="29">
        <f>ROUND((T15-S15)/S15*100,1)</f>
        <v>4.0999999999999996</v>
      </c>
      <c r="U16" s="29">
        <f>ROUND((U15-T15)/T15*100,1)</f>
        <v>7.3</v>
      </c>
      <c r="V16" s="29">
        <f>ROUND((V15-U15)/U15*100,1)</f>
        <v>9.1999999999999993</v>
      </c>
      <c r="W16" s="29">
        <f>ROUND((W15-V15)/V15*100,1)</f>
        <v>4.5999999999999996</v>
      </c>
      <c r="X16" s="29">
        <f>ROUND((X15-W15)/W15*100,1)</f>
        <v>-18.7</v>
      </c>
      <c r="Y16" s="29">
        <f>ROUND((Y15-X15)/X15*100,1)</f>
        <v>5.7</v>
      </c>
      <c r="Z16" s="29">
        <f>ROUND((Z15-Y15)/Y15*100,1)</f>
        <v>1.2</v>
      </c>
      <c r="AA16" s="29">
        <f>ROUND((AA15-Z15)/Z15*100,1)</f>
        <v>-0.1</v>
      </c>
      <c r="AB16" s="29">
        <f>ROUND((AB15-AA15)/AA15*100,1)</f>
        <v>-2.9</v>
      </c>
      <c r="AC16" s="28"/>
      <c r="AD16" s="37" t="s">
        <v>89</v>
      </c>
      <c r="AE16" s="179"/>
      <c r="AF16" s="213" t="s">
        <v>223</v>
      </c>
    </row>
    <row r="17" spans="2:32" s="154" customFormat="1" ht="18.95" customHeight="1">
      <c r="B17" s="36" t="s">
        <v>222</v>
      </c>
      <c r="C17" s="315" t="s">
        <v>87</v>
      </c>
      <c r="D17" s="261" t="s">
        <v>192</v>
      </c>
      <c r="E17" s="314" t="s">
        <v>221</v>
      </c>
      <c r="F17" s="313" t="s">
        <v>220</v>
      </c>
      <c r="G17" s="313" t="s">
        <v>219</v>
      </c>
      <c r="H17" s="313" t="s">
        <v>218</v>
      </c>
      <c r="I17" s="313" t="s">
        <v>217</v>
      </c>
      <c r="J17" s="313" t="s">
        <v>216</v>
      </c>
      <c r="K17" s="313" t="s">
        <v>212</v>
      </c>
      <c r="L17" s="313" t="s">
        <v>215</v>
      </c>
      <c r="M17" s="313" t="s">
        <v>214</v>
      </c>
      <c r="N17" s="312" t="s">
        <v>213</v>
      </c>
      <c r="O17" s="312" t="s">
        <v>212</v>
      </c>
      <c r="P17" s="310" t="s">
        <v>211</v>
      </c>
      <c r="Q17" s="310" t="s">
        <v>210</v>
      </c>
      <c r="R17" s="310" t="s">
        <v>205</v>
      </c>
      <c r="S17" s="310" t="s">
        <v>209</v>
      </c>
      <c r="T17" s="310" t="s">
        <v>208</v>
      </c>
      <c r="U17" s="310" t="s">
        <v>208</v>
      </c>
      <c r="V17" s="310" t="s">
        <v>207</v>
      </c>
      <c r="W17" s="310" t="s">
        <v>206</v>
      </c>
      <c r="X17" s="310" t="s">
        <v>205</v>
      </c>
      <c r="Y17" s="310" t="s">
        <v>204</v>
      </c>
      <c r="Z17" s="310" t="s">
        <v>203</v>
      </c>
      <c r="AA17" s="311" t="s">
        <v>203</v>
      </c>
      <c r="AB17" s="310" t="s">
        <v>202</v>
      </c>
      <c r="AC17" s="309" t="s">
        <v>201</v>
      </c>
      <c r="AD17" s="27" t="s">
        <v>86</v>
      </c>
      <c r="AE17" s="179"/>
      <c r="AF17" s="213" t="s">
        <v>200</v>
      </c>
    </row>
    <row r="18" spans="2:32" s="154" customFormat="1" ht="18.95" customHeight="1">
      <c r="B18" s="26"/>
      <c r="C18" s="123" t="s">
        <v>199</v>
      </c>
      <c r="D18" s="222" t="s">
        <v>4</v>
      </c>
      <c r="E18" s="122" t="s">
        <v>188</v>
      </c>
      <c r="F18" s="29">
        <f>ROUND((F17-E17)/E17*100,1)</f>
        <v>3</v>
      </c>
      <c r="G18" s="29">
        <f>ROUND((G17-F17)/F17*100,1)</f>
        <v>1.8</v>
      </c>
      <c r="H18" s="29">
        <f>ROUND((H17-G17)/G17*100,1)</f>
        <v>1.2</v>
      </c>
      <c r="I18" s="29">
        <f>ROUND((I17-H17)/H17*100,1)</f>
        <v>0.7</v>
      </c>
      <c r="J18" s="29">
        <f>ROUND((J17-I17)/I17*100,1)</f>
        <v>-0.4</v>
      </c>
      <c r="K18" s="29">
        <f>ROUND((K17-J17)/J17*100,1)</f>
        <v>2.2000000000000002</v>
      </c>
      <c r="L18" s="29">
        <f>ROUND((L17-K17)/K17*100,1)</f>
        <v>1.6</v>
      </c>
      <c r="M18" s="29">
        <f>ROUND((M17-L17)/L17*100,1)</f>
        <v>0.9</v>
      </c>
      <c r="N18" s="29">
        <f>ROUND((N17-M17)/M17*100,1)</f>
        <v>-0.8</v>
      </c>
      <c r="O18" s="29">
        <f>ROUND((O17-N17)/N17*100,1)</f>
        <v>-1.7</v>
      </c>
      <c r="P18" s="29">
        <f>ROUND((P17-O17)/O17*100,1)</f>
        <v>-1.6</v>
      </c>
      <c r="Q18" s="29">
        <f>ROUND((Q17-P17)/P17*100,1)</f>
        <v>-2.2000000000000002</v>
      </c>
      <c r="R18" s="29">
        <f>ROUND((R17-Q17)/Q17*100,1)</f>
        <v>-0.4</v>
      </c>
      <c r="S18" s="29">
        <f>ROUND((S17-R17)/R17*100,1)</f>
        <v>0.5</v>
      </c>
      <c r="T18" s="29">
        <f>ROUND((T17-S17)/S17*100,1)</f>
        <v>-0.3</v>
      </c>
      <c r="U18" s="29">
        <f>ROUND((U17-T17)/T17*100,1)</f>
        <v>0</v>
      </c>
      <c r="V18" s="29">
        <f>ROUND((V17-U17)/U17*100,1)</f>
        <v>-0.1</v>
      </c>
      <c r="W18" s="29">
        <f>ROUND((W17-V17)/V17*100,1)</f>
        <v>1</v>
      </c>
      <c r="X18" s="29">
        <f>ROUND((X17-W17)/W17*100,1)</f>
        <v>-1.1000000000000001</v>
      </c>
      <c r="Y18" s="29">
        <f>ROUND((Y17-X17)/X17*100,1)</f>
        <v>-0.4</v>
      </c>
      <c r="Z18" s="29">
        <f>ROUND((Z17-Y17)/Y17*100,1)</f>
        <v>-0.2</v>
      </c>
      <c r="AA18" s="29">
        <f>ROUND((AA17-Z17)/Z17*100,1)</f>
        <v>0</v>
      </c>
      <c r="AB18" s="29">
        <f>ROUND((AB17-AA17)/AA17*100,1)</f>
        <v>0.1</v>
      </c>
      <c r="AC18" s="38"/>
      <c r="AD18" s="37" t="s">
        <v>198</v>
      </c>
      <c r="AE18" s="179"/>
      <c r="AF18" s="213"/>
    </row>
    <row r="19" spans="2:32" s="154" customFormat="1" ht="18.95" hidden="1" customHeight="1">
      <c r="B19" s="26"/>
      <c r="C19" s="308" t="s">
        <v>83</v>
      </c>
      <c r="D19" s="307" t="s">
        <v>192</v>
      </c>
      <c r="E19" s="286"/>
      <c r="F19" s="285"/>
      <c r="G19" s="285"/>
      <c r="H19" s="285"/>
      <c r="I19" s="285"/>
      <c r="J19" s="285"/>
      <c r="K19" s="285"/>
      <c r="L19" s="285"/>
      <c r="M19" s="285"/>
      <c r="N19" s="306"/>
      <c r="O19" s="305"/>
      <c r="P19" s="296"/>
      <c r="Q19" s="296"/>
      <c r="R19" s="296"/>
      <c r="S19" s="296"/>
      <c r="T19" s="296"/>
      <c r="U19" s="296"/>
      <c r="V19" s="296"/>
      <c r="W19" s="296"/>
      <c r="X19" s="296"/>
      <c r="Y19" s="296"/>
      <c r="Z19" s="296"/>
      <c r="AA19" s="296"/>
      <c r="AB19" s="296"/>
      <c r="AC19" s="304"/>
      <c r="AD19" s="303"/>
      <c r="AE19" s="179"/>
      <c r="AF19" s="213" t="s">
        <v>197</v>
      </c>
    </row>
    <row r="20" spans="2:32" s="154" customFormat="1" ht="18.95" hidden="1" customHeight="1">
      <c r="B20" s="40"/>
      <c r="C20" s="302" t="s">
        <v>82</v>
      </c>
      <c r="D20" s="301" t="s">
        <v>4</v>
      </c>
      <c r="E20" s="300"/>
      <c r="F20" s="299"/>
      <c r="G20" s="299"/>
      <c r="H20" s="299"/>
      <c r="I20" s="299"/>
      <c r="J20" s="299"/>
      <c r="K20" s="299"/>
      <c r="L20" s="299"/>
      <c r="M20" s="299"/>
      <c r="N20" s="298"/>
      <c r="O20" s="297"/>
      <c r="P20" s="296"/>
      <c r="Q20" s="296"/>
      <c r="R20" s="296"/>
      <c r="S20" s="296"/>
      <c r="T20" s="296"/>
      <c r="U20" s="296"/>
      <c r="V20" s="296"/>
      <c r="W20" s="296"/>
      <c r="X20" s="296"/>
      <c r="Y20" s="296"/>
      <c r="Z20" s="296"/>
      <c r="AA20" s="295"/>
      <c r="AB20" s="295"/>
      <c r="AC20" s="294"/>
      <c r="AD20" s="293"/>
      <c r="AE20" s="179"/>
      <c r="AF20" s="213"/>
    </row>
    <row r="21" spans="2:32" s="154" customFormat="1" ht="18.95" customHeight="1">
      <c r="B21" s="36" t="s">
        <v>80</v>
      </c>
      <c r="C21" s="62" t="s">
        <v>193</v>
      </c>
      <c r="D21" s="257" t="s">
        <v>192</v>
      </c>
      <c r="E21" s="220"/>
      <c r="F21" s="219"/>
      <c r="G21" s="219"/>
      <c r="H21" s="219"/>
      <c r="I21" s="219"/>
      <c r="J21" s="219"/>
      <c r="K21" s="219"/>
      <c r="L21" s="219"/>
      <c r="M21" s="219"/>
      <c r="N21" s="292" t="s">
        <v>189</v>
      </c>
      <c r="O21" s="291" t="s">
        <v>190</v>
      </c>
      <c r="P21" s="118" t="s">
        <v>190</v>
      </c>
      <c r="Q21" s="118" t="s">
        <v>190</v>
      </c>
      <c r="R21" s="283" t="s">
        <v>189</v>
      </c>
      <c r="S21" s="282" t="s">
        <v>189</v>
      </c>
      <c r="T21" s="115">
        <v>104.2</v>
      </c>
      <c r="U21" s="115">
        <v>105.4</v>
      </c>
      <c r="V21" s="115">
        <v>107.2</v>
      </c>
      <c r="W21" s="115">
        <v>104.8</v>
      </c>
      <c r="X21" s="115">
        <v>99.8</v>
      </c>
      <c r="Y21" s="115">
        <v>100.1</v>
      </c>
      <c r="Z21" s="115">
        <v>100.3</v>
      </c>
      <c r="AA21" s="120">
        <v>99.6</v>
      </c>
      <c r="AB21" s="115">
        <v>100.7</v>
      </c>
      <c r="AC21" s="114"/>
      <c r="AD21" s="82" t="s">
        <v>79</v>
      </c>
      <c r="AE21" s="179"/>
      <c r="AF21" s="213" t="s">
        <v>196</v>
      </c>
    </row>
    <row r="22" spans="2:32" s="154" customFormat="1" ht="18.95" customHeight="1">
      <c r="B22" s="26"/>
      <c r="C22" s="50" t="s">
        <v>51</v>
      </c>
      <c r="D22" s="235" t="s">
        <v>4</v>
      </c>
      <c r="E22" s="31" t="s">
        <v>188</v>
      </c>
      <c r="F22" s="30"/>
      <c r="G22" s="30"/>
      <c r="H22" s="30"/>
      <c r="I22" s="30"/>
      <c r="J22" s="30"/>
      <c r="K22" s="30"/>
      <c r="L22" s="30"/>
      <c r="M22" s="30"/>
      <c r="N22" s="30"/>
      <c r="O22" s="30"/>
      <c r="P22" s="30"/>
      <c r="Q22" s="30"/>
      <c r="R22" s="30"/>
      <c r="S22" s="30"/>
      <c r="T22" s="29"/>
      <c r="U22" s="29">
        <f>ROUND((U21-T21)/T21*100,1)</f>
        <v>1.2</v>
      </c>
      <c r="V22" s="29">
        <f>ROUND((V21-U21)/U21*100,1)</f>
        <v>1.7</v>
      </c>
      <c r="W22" s="29">
        <f>ROUND((W21-V21)/V21*100,1)</f>
        <v>-2.2000000000000002</v>
      </c>
      <c r="X22" s="29">
        <f>ROUND((X21-W21)/W21*100,1)</f>
        <v>-4.8</v>
      </c>
      <c r="Y22" s="29">
        <f>ROUND((Y21-X21)/X21*100,1)</f>
        <v>0.3</v>
      </c>
      <c r="Z22" s="29">
        <f>ROUND((Z21-Y21)/Y21*100,1)</f>
        <v>0.2</v>
      </c>
      <c r="AA22" s="29">
        <f>ROUND((AA21-Z21)/Z21*100,1)</f>
        <v>-0.7</v>
      </c>
      <c r="AB22" s="29">
        <f>ROUND((AB21-AA21)/AA21*100,1)</f>
        <v>1.1000000000000001</v>
      </c>
      <c r="AC22" s="28"/>
      <c r="AD22" s="16" t="s">
        <v>195</v>
      </c>
      <c r="AE22" s="179"/>
      <c r="AF22" s="213" t="s">
        <v>194</v>
      </c>
    </row>
    <row r="23" spans="2:32" s="154" customFormat="1" ht="18.95" customHeight="1">
      <c r="B23" s="26"/>
      <c r="C23" s="62" t="s">
        <v>193</v>
      </c>
      <c r="D23" s="242" t="s">
        <v>192</v>
      </c>
      <c r="E23" s="286"/>
      <c r="F23" s="285"/>
      <c r="G23" s="285"/>
      <c r="H23" s="285"/>
      <c r="I23" s="285"/>
      <c r="J23" s="285"/>
      <c r="K23" s="285"/>
      <c r="L23" s="285"/>
      <c r="M23" s="285"/>
      <c r="N23" s="290" t="s">
        <v>191</v>
      </c>
      <c r="O23" s="284" t="s">
        <v>190</v>
      </c>
      <c r="P23" s="110" t="s">
        <v>190</v>
      </c>
      <c r="Q23" s="110" t="s">
        <v>190</v>
      </c>
      <c r="R23" s="283" t="s">
        <v>189</v>
      </c>
      <c r="S23" s="282" t="s">
        <v>189</v>
      </c>
      <c r="T23" s="117">
        <v>103.8</v>
      </c>
      <c r="U23" s="117">
        <v>104.5</v>
      </c>
      <c r="V23" s="117">
        <v>106.2</v>
      </c>
      <c r="W23" s="117">
        <v>102.7</v>
      </c>
      <c r="X23" s="117">
        <v>99.6</v>
      </c>
      <c r="Y23" s="117">
        <v>100.2</v>
      </c>
      <c r="Z23" s="117">
        <v>100.8</v>
      </c>
      <c r="AA23" s="281">
        <v>100.7</v>
      </c>
      <c r="AB23" s="117">
        <v>100.6</v>
      </c>
      <c r="AC23" s="280"/>
      <c r="AD23" s="16" t="s">
        <v>76</v>
      </c>
      <c r="AE23" s="179"/>
      <c r="AF23" s="213"/>
    </row>
    <row r="24" spans="2:32" s="154" customFormat="1" ht="18.95" customHeight="1">
      <c r="B24" s="26"/>
      <c r="C24" s="50" t="s">
        <v>46</v>
      </c>
      <c r="D24" s="235" t="s">
        <v>4</v>
      </c>
      <c r="E24" s="31" t="s">
        <v>188</v>
      </c>
      <c r="F24" s="30"/>
      <c r="G24" s="30"/>
      <c r="H24" s="30"/>
      <c r="I24" s="30"/>
      <c r="J24" s="30"/>
      <c r="K24" s="30"/>
      <c r="L24" s="30"/>
      <c r="M24" s="30"/>
      <c r="N24" s="30"/>
      <c r="O24" s="30"/>
      <c r="P24" s="30"/>
      <c r="Q24" s="30"/>
      <c r="R24" s="30"/>
      <c r="S24" s="30"/>
      <c r="T24" s="29"/>
      <c r="U24" s="29">
        <f>ROUND((U23-T23)/T23*100,1)</f>
        <v>0.7</v>
      </c>
      <c r="V24" s="29">
        <f>ROUND((V23-U23)/U23*100,1)</f>
        <v>1.6</v>
      </c>
      <c r="W24" s="29">
        <f>ROUND((W23-V23)/V23*100,1)</f>
        <v>-3.3</v>
      </c>
      <c r="X24" s="29">
        <f>ROUND((X23-W23)/W23*100,1)</f>
        <v>-3</v>
      </c>
      <c r="Y24" s="29">
        <f>ROUND((Y23-X23)/X23*100,1)</f>
        <v>0.6</v>
      </c>
      <c r="Z24" s="29">
        <f>ROUND((Z23-Y23)/Y23*100,1)</f>
        <v>0.6</v>
      </c>
      <c r="AA24" s="29">
        <f>ROUND((AA23-Z23)/Z23*100,1)</f>
        <v>-0.1</v>
      </c>
      <c r="AB24" s="29">
        <f>ROUND((AB23-AA23)/AA23*100,1)</f>
        <v>-0.1</v>
      </c>
      <c r="AC24" s="38"/>
      <c r="AD24" s="16" t="s">
        <v>75</v>
      </c>
      <c r="AE24" s="179"/>
      <c r="AF24" s="213"/>
    </row>
    <row r="25" spans="2:32" s="154" customFormat="1" ht="18.95" customHeight="1">
      <c r="B25" s="26"/>
      <c r="C25" s="62" t="s">
        <v>74</v>
      </c>
      <c r="D25" s="257" t="s">
        <v>192</v>
      </c>
      <c r="E25" s="220"/>
      <c r="F25" s="219"/>
      <c r="G25" s="219"/>
      <c r="H25" s="219"/>
      <c r="I25" s="219"/>
      <c r="J25" s="219"/>
      <c r="K25" s="219"/>
      <c r="L25" s="219"/>
      <c r="M25" s="219"/>
      <c r="N25" s="289" t="s">
        <v>191</v>
      </c>
      <c r="O25" s="289" t="s">
        <v>190</v>
      </c>
      <c r="P25" s="111" t="s">
        <v>190</v>
      </c>
      <c r="Q25" s="111" t="s">
        <v>190</v>
      </c>
      <c r="R25" s="283" t="s">
        <v>189</v>
      </c>
      <c r="S25" s="282" t="s">
        <v>189</v>
      </c>
      <c r="T25" s="116">
        <v>103</v>
      </c>
      <c r="U25" s="116">
        <v>108.9</v>
      </c>
      <c r="V25" s="116">
        <v>110.6</v>
      </c>
      <c r="W25" s="116">
        <v>105.2</v>
      </c>
      <c r="X25" s="116">
        <v>95.3</v>
      </c>
      <c r="Y25" s="116">
        <v>100.3</v>
      </c>
      <c r="Z25" s="116">
        <v>98.1</v>
      </c>
      <c r="AA25" s="288">
        <v>93.5</v>
      </c>
      <c r="AB25" s="116">
        <v>97.4</v>
      </c>
      <c r="AC25" s="287"/>
      <c r="AD25" s="27"/>
      <c r="AE25" s="179"/>
      <c r="AF25" s="213"/>
    </row>
    <row r="26" spans="2:32" s="154" customFormat="1" ht="18.95" customHeight="1">
      <c r="B26" s="26"/>
      <c r="C26" s="50" t="s">
        <v>73</v>
      </c>
      <c r="D26" s="235" t="s">
        <v>4</v>
      </c>
      <c r="E26" s="31" t="s">
        <v>188</v>
      </c>
      <c r="F26" s="30"/>
      <c r="G26" s="30"/>
      <c r="H26" s="30"/>
      <c r="I26" s="30"/>
      <c r="J26" s="30"/>
      <c r="K26" s="30"/>
      <c r="L26" s="30"/>
      <c r="M26" s="30"/>
      <c r="N26" s="30"/>
      <c r="O26" s="30"/>
      <c r="P26" s="30"/>
      <c r="Q26" s="30"/>
      <c r="R26" s="30"/>
      <c r="S26" s="30"/>
      <c r="T26" s="29"/>
      <c r="U26" s="29">
        <f>ROUND((U25-T25)/T25*100,1)</f>
        <v>5.7</v>
      </c>
      <c r="V26" s="29">
        <f>ROUND((V25-U25)/U25*100,1)</f>
        <v>1.6</v>
      </c>
      <c r="W26" s="29">
        <f>ROUND((W25-V25)/V25*100,1)</f>
        <v>-4.9000000000000004</v>
      </c>
      <c r="X26" s="29">
        <f>ROUND((X25-W25)/W25*100,1)</f>
        <v>-9.4</v>
      </c>
      <c r="Y26" s="29">
        <f>ROUND((Y25-X25)/X25*100,1)</f>
        <v>5.2</v>
      </c>
      <c r="Z26" s="29">
        <f>ROUND((Z25-Y25)/Y25*100,1)</f>
        <v>-2.2000000000000002</v>
      </c>
      <c r="AA26" s="29">
        <f>ROUND((AA25-Z25)/Z25*100,1)</f>
        <v>-4.7</v>
      </c>
      <c r="AB26" s="29">
        <f>ROUND((AB25-AA25)/AA25*100,1)</f>
        <v>4.2</v>
      </c>
      <c r="AC26" s="28"/>
      <c r="AD26" s="27"/>
      <c r="AE26" s="179"/>
      <c r="AF26" s="213"/>
    </row>
    <row r="27" spans="2:32" s="154" customFormat="1" ht="18.95" customHeight="1">
      <c r="B27" s="26"/>
      <c r="C27" s="60" t="s">
        <v>72</v>
      </c>
      <c r="D27" s="257" t="s">
        <v>192</v>
      </c>
      <c r="E27" s="286"/>
      <c r="F27" s="285"/>
      <c r="G27" s="285"/>
      <c r="H27" s="285"/>
      <c r="I27" s="285"/>
      <c r="J27" s="285"/>
      <c r="K27" s="285"/>
      <c r="L27" s="285"/>
      <c r="M27" s="285"/>
      <c r="N27" s="284" t="s">
        <v>191</v>
      </c>
      <c r="O27" s="284" t="s">
        <v>190</v>
      </c>
      <c r="P27" s="110" t="s">
        <v>190</v>
      </c>
      <c r="Q27" s="110" t="s">
        <v>190</v>
      </c>
      <c r="R27" s="283" t="s">
        <v>189</v>
      </c>
      <c r="S27" s="282" t="s">
        <v>189</v>
      </c>
      <c r="T27" s="117">
        <v>92.3</v>
      </c>
      <c r="U27" s="117">
        <v>92.6</v>
      </c>
      <c r="V27" s="117">
        <v>96</v>
      </c>
      <c r="W27" s="117">
        <v>99</v>
      </c>
      <c r="X27" s="117">
        <v>100.3</v>
      </c>
      <c r="Y27" s="117">
        <v>100</v>
      </c>
      <c r="Z27" s="117">
        <v>100.5</v>
      </c>
      <c r="AA27" s="281">
        <v>99.4</v>
      </c>
      <c r="AB27" s="116">
        <v>99.4</v>
      </c>
      <c r="AC27" s="280"/>
      <c r="AD27" s="27"/>
      <c r="AE27" s="179"/>
      <c r="AF27" s="213"/>
    </row>
    <row r="28" spans="2:32" s="154" customFormat="1" ht="18.95" customHeight="1">
      <c r="B28" s="26"/>
      <c r="C28" s="60"/>
      <c r="D28" s="235" t="s">
        <v>4</v>
      </c>
      <c r="E28" s="31" t="s">
        <v>188</v>
      </c>
      <c r="F28" s="30"/>
      <c r="G28" s="30"/>
      <c r="H28" s="30"/>
      <c r="I28" s="30"/>
      <c r="J28" s="30"/>
      <c r="K28" s="30"/>
      <c r="L28" s="30"/>
      <c r="M28" s="30"/>
      <c r="N28" s="30"/>
      <c r="O28" s="30"/>
      <c r="P28" s="30"/>
      <c r="Q28" s="30"/>
      <c r="R28" s="30"/>
      <c r="S28" s="30"/>
      <c r="T28" s="29"/>
      <c r="U28" s="29">
        <f>ROUND((U27-T27)/T27*100,1)</f>
        <v>0.3</v>
      </c>
      <c r="V28" s="29">
        <f>ROUND((V27-U27)/U27*100,1)</f>
        <v>3.7</v>
      </c>
      <c r="W28" s="29">
        <f>ROUND((W27-V27)/V27*100,1)</f>
        <v>3.1</v>
      </c>
      <c r="X28" s="29">
        <f>ROUND((X27-W27)/W27*100,1)</f>
        <v>1.3</v>
      </c>
      <c r="Y28" s="29">
        <f>ROUND((Y27-X27)/X27*100,1)</f>
        <v>-0.3</v>
      </c>
      <c r="Z28" s="29">
        <f>ROUND((Z27-Y27)/Y27*100,1)</f>
        <v>0.5</v>
      </c>
      <c r="AA28" s="29">
        <f>ROUND((AA27-Z27)/Z27*100,1)</f>
        <v>-1.1000000000000001</v>
      </c>
      <c r="AB28" s="29">
        <f>ROUND((AB27-AA27)/AA27*100,1)</f>
        <v>0</v>
      </c>
      <c r="AC28" s="38"/>
      <c r="AD28" s="37"/>
      <c r="AE28" s="179"/>
      <c r="AF28" s="213"/>
    </row>
    <row r="29" spans="2:32" s="154" customFormat="1" ht="18.95" customHeight="1">
      <c r="B29" s="26"/>
      <c r="C29" s="60" t="s">
        <v>68</v>
      </c>
      <c r="D29" s="274" t="s">
        <v>65</v>
      </c>
      <c r="E29" s="279">
        <v>1.84</v>
      </c>
      <c r="F29" s="278">
        <v>1.62</v>
      </c>
      <c r="G29" s="278">
        <v>1.1499999999999999</v>
      </c>
      <c r="H29" s="278">
        <v>0.85</v>
      </c>
      <c r="I29" s="278">
        <v>0.81</v>
      </c>
      <c r="J29" s="278">
        <v>1.01</v>
      </c>
      <c r="K29" s="278">
        <v>1.0900000000000001</v>
      </c>
      <c r="L29" s="278">
        <v>0.91</v>
      </c>
      <c r="M29" s="278">
        <v>0.66</v>
      </c>
      <c r="N29" s="277">
        <v>0.67</v>
      </c>
      <c r="O29" s="276">
        <v>0.8</v>
      </c>
      <c r="P29" s="267">
        <v>0.74</v>
      </c>
      <c r="Q29" s="267">
        <v>0.75</v>
      </c>
      <c r="R29" s="275">
        <v>0.9</v>
      </c>
      <c r="S29" s="275">
        <v>1.17</v>
      </c>
      <c r="T29" s="275">
        <v>1.3</v>
      </c>
      <c r="U29" s="275">
        <v>1.4</v>
      </c>
      <c r="V29" s="275">
        <v>1.34</v>
      </c>
      <c r="W29" s="275">
        <v>1.01</v>
      </c>
      <c r="X29" s="275">
        <v>0.77</v>
      </c>
      <c r="Y29" s="275">
        <v>0.9</v>
      </c>
      <c r="Z29" s="275">
        <v>1.01</v>
      </c>
      <c r="AA29" s="104">
        <v>1.1399999999999999</v>
      </c>
      <c r="AB29" s="275">
        <v>1.26</v>
      </c>
      <c r="AC29" s="103"/>
      <c r="AD29" s="82" t="s">
        <v>67</v>
      </c>
      <c r="AE29" s="179"/>
      <c r="AF29" s="213" t="s">
        <v>187</v>
      </c>
    </row>
    <row r="30" spans="2:32" s="154" customFormat="1" ht="18.95" customHeight="1">
      <c r="B30" s="26"/>
      <c r="C30" s="60" t="s">
        <v>66</v>
      </c>
      <c r="D30" s="274" t="s">
        <v>65</v>
      </c>
      <c r="E30" s="273">
        <v>1.1100000000000001</v>
      </c>
      <c r="F30" s="272">
        <v>1.01</v>
      </c>
      <c r="G30" s="272">
        <v>0.71</v>
      </c>
      <c r="H30" s="272">
        <v>0.5</v>
      </c>
      <c r="I30" s="272">
        <v>0.46</v>
      </c>
      <c r="J30" s="272">
        <v>0.5</v>
      </c>
      <c r="K30" s="272">
        <v>0.62</v>
      </c>
      <c r="L30" s="272">
        <v>0.54</v>
      </c>
      <c r="M30" s="272">
        <v>0.37</v>
      </c>
      <c r="N30" s="271">
        <v>0.37</v>
      </c>
      <c r="O30" s="270">
        <v>0.46</v>
      </c>
      <c r="P30" s="178">
        <v>0.43</v>
      </c>
      <c r="Q30" s="178">
        <v>0.44</v>
      </c>
      <c r="R30" s="178">
        <v>0.55000000000000004</v>
      </c>
      <c r="S30" s="178">
        <v>0.73</v>
      </c>
      <c r="T30" s="178">
        <v>0.86</v>
      </c>
      <c r="U30" s="178">
        <v>0.95</v>
      </c>
      <c r="V30" s="178">
        <v>0.92</v>
      </c>
      <c r="W30" s="269">
        <v>0.7</v>
      </c>
      <c r="X30" s="268">
        <v>0.44</v>
      </c>
      <c r="Y30" s="178">
        <v>0.53</v>
      </c>
      <c r="Z30" s="267">
        <v>0.61</v>
      </c>
      <c r="AA30" s="266">
        <v>0.69</v>
      </c>
      <c r="AB30" s="265">
        <v>0.79</v>
      </c>
      <c r="AC30" s="95"/>
      <c r="AD30" s="71" t="s">
        <v>186</v>
      </c>
      <c r="AE30" s="179"/>
      <c r="AF30" s="213" t="s">
        <v>185</v>
      </c>
    </row>
    <row r="31" spans="2:32" s="154" customFormat="1" ht="18.95" customHeight="1">
      <c r="B31" s="40"/>
      <c r="C31" s="25" t="s">
        <v>63</v>
      </c>
      <c r="D31" s="235" t="s">
        <v>62</v>
      </c>
      <c r="E31" s="264">
        <v>3.3</v>
      </c>
      <c r="F31" s="263" t="s">
        <v>184</v>
      </c>
      <c r="G31" s="263" t="s">
        <v>184</v>
      </c>
      <c r="H31" s="263" t="s">
        <v>184</v>
      </c>
      <c r="I31" s="263" t="s">
        <v>184</v>
      </c>
      <c r="J31" s="262">
        <v>5.0999999999999996</v>
      </c>
      <c r="K31" s="263" t="s">
        <v>184</v>
      </c>
      <c r="L31" s="262">
        <v>3.7</v>
      </c>
      <c r="M31" s="262">
        <v>4.7</v>
      </c>
      <c r="N31" s="91">
        <v>5.8</v>
      </c>
      <c r="O31" s="91">
        <v>5.9</v>
      </c>
      <c r="P31" s="89">
        <v>6.3</v>
      </c>
      <c r="Q31" s="89">
        <v>6.8</v>
      </c>
      <c r="R31" s="89">
        <v>6.4</v>
      </c>
      <c r="S31" s="89">
        <v>5.5</v>
      </c>
      <c r="T31" s="89">
        <v>5</v>
      </c>
      <c r="U31" s="89">
        <v>4.5999999999999996</v>
      </c>
      <c r="V31" s="89">
        <v>4</v>
      </c>
      <c r="W31" s="89">
        <v>4.2</v>
      </c>
      <c r="X31" s="89">
        <v>5.2</v>
      </c>
      <c r="Y31" s="89">
        <v>5.3</v>
      </c>
      <c r="Z31" s="89">
        <v>4.5999999999999996</v>
      </c>
      <c r="AA31" s="90">
        <v>4.5999999999999996</v>
      </c>
      <c r="AB31" s="89">
        <v>4</v>
      </c>
      <c r="AC31" s="88"/>
      <c r="AD31" s="87" t="s">
        <v>61</v>
      </c>
      <c r="AE31" s="179"/>
      <c r="AF31" s="213" t="s">
        <v>183</v>
      </c>
    </row>
    <row r="32" spans="2:32" s="154" customFormat="1" ht="18.95" customHeight="1">
      <c r="B32" s="86" t="s">
        <v>60</v>
      </c>
      <c r="C32" s="85" t="s">
        <v>59</v>
      </c>
      <c r="D32" s="261" t="s">
        <v>182</v>
      </c>
      <c r="E32" s="260">
        <v>212</v>
      </c>
      <c r="F32" s="259">
        <v>403</v>
      </c>
      <c r="G32" s="259">
        <v>530</v>
      </c>
      <c r="H32" s="259">
        <v>674</v>
      </c>
      <c r="I32" s="259">
        <v>638</v>
      </c>
      <c r="J32" s="259">
        <v>421</v>
      </c>
      <c r="K32" s="259">
        <v>532</v>
      </c>
      <c r="L32" s="259">
        <v>652</v>
      </c>
      <c r="M32" s="259">
        <v>736</v>
      </c>
      <c r="N32" s="258">
        <v>687</v>
      </c>
      <c r="O32" s="258">
        <v>763</v>
      </c>
      <c r="P32" s="18">
        <v>813</v>
      </c>
      <c r="Q32" s="18">
        <v>731</v>
      </c>
      <c r="R32" s="18">
        <v>666</v>
      </c>
      <c r="S32" s="18">
        <v>661</v>
      </c>
      <c r="T32" s="18">
        <v>643</v>
      </c>
      <c r="U32" s="18">
        <v>616</v>
      </c>
      <c r="V32" s="18">
        <v>753</v>
      </c>
      <c r="W32" s="18">
        <v>742</v>
      </c>
      <c r="X32" s="18">
        <v>713</v>
      </c>
      <c r="Y32" s="18">
        <v>718</v>
      </c>
      <c r="Z32" s="18">
        <v>635</v>
      </c>
      <c r="AA32" s="77">
        <v>609</v>
      </c>
      <c r="AB32" s="20">
        <v>516</v>
      </c>
      <c r="AC32" s="17"/>
      <c r="AD32" s="82" t="s">
        <v>181</v>
      </c>
      <c r="AE32" s="179"/>
      <c r="AF32" s="213" t="s">
        <v>180</v>
      </c>
    </row>
    <row r="33" spans="2:32" s="154" customFormat="1" ht="18.95" customHeight="1">
      <c r="B33" s="81" t="s">
        <v>56</v>
      </c>
      <c r="C33" s="56"/>
      <c r="D33" s="222" t="s">
        <v>4</v>
      </c>
      <c r="E33" s="122" t="s">
        <v>179</v>
      </c>
      <c r="F33" s="29">
        <f>ROUND((F32-E32)/E32*100,1)</f>
        <v>90.1</v>
      </c>
      <c r="G33" s="29">
        <f>ROUND((G32-F32)/F32*100,1)</f>
        <v>31.5</v>
      </c>
      <c r="H33" s="29">
        <f>ROUND((H32-G32)/G32*100,1)</f>
        <v>27.2</v>
      </c>
      <c r="I33" s="29">
        <f>ROUND((I32-H32)/H32*100,1)</f>
        <v>-5.3</v>
      </c>
      <c r="J33" s="29">
        <f>ROUND((J32-I32)/I32*100,1)</f>
        <v>-34</v>
      </c>
      <c r="K33" s="29">
        <f>ROUND((K32-J32)/J32*100,1)</f>
        <v>26.4</v>
      </c>
      <c r="L33" s="29">
        <f>ROUND((L32-K32)/K32*100,1)</f>
        <v>22.6</v>
      </c>
      <c r="M33" s="29">
        <f>ROUND((M32-L32)/L32*100,1)</f>
        <v>12.9</v>
      </c>
      <c r="N33" s="29">
        <f>ROUND((N32-M32)/M32*100,1)</f>
        <v>-6.7</v>
      </c>
      <c r="O33" s="29">
        <f>ROUND((O32-N32)/N32*100,1)</f>
        <v>11.1</v>
      </c>
      <c r="P33" s="29">
        <f>ROUND((P32-O32)/O32*100,1)</f>
        <v>6.6</v>
      </c>
      <c r="Q33" s="29">
        <f>ROUND((Q32-P32)/P32*100,1)</f>
        <v>-10.1</v>
      </c>
      <c r="R33" s="29">
        <f>ROUND((R32-Q32)/Q32*100,1)</f>
        <v>-8.9</v>
      </c>
      <c r="S33" s="29">
        <f>ROUND((S32-R32)/R32*100,1)</f>
        <v>-0.8</v>
      </c>
      <c r="T33" s="29">
        <f>ROUND((T32-S32)/S32*100,1)</f>
        <v>-2.7</v>
      </c>
      <c r="U33" s="29">
        <f>ROUND((U32-T32)/T32*100,1)</f>
        <v>-4.2</v>
      </c>
      <c r="V33" s="29">
        <f>ROUND((V32-U32)/U32*100,1)</f>
        <v>22.2</v>
      </c>
      <c r="W33" s="29">
        <f>ROUND((W32-V32)/V32*100,1)</f>
        <v>-1.5</v>
      </c>
      <c r="X33" s="29">
        <f>ROUND((X32-W32)/W32*100,1)</f>
        <v>-3.9</v>
      </c>
      <c r="Y33" s="29">
        <f>ROUND((Y32-X32)/X32*100,1)</f>
        <v>0.7</v>
      </c>
      <c r="Z33" s="29">
        <f>ROUND((Z32-Y32)/Y32*100,1)</f>
        <v>-11.6</v>
      </c>
      <c r="AA33" s="29">
        <f>ROUND((AA32-Z32)/Z32*100,1)</f>
        <v>-4.0999999999999996</v>
      </c>
      <c r="AB33" s="29">
        <f>ROUND((AB32-AA32)/AA32*100,1)</f>
        <v>-15.3</v>
      </c>
      <c r="AC33" s="38"/>
      <c r="AD33" s="71" t="s">
        <v>54</v>
      </c>
      <c r="AE33" s="179"/>
      <c r="AF33" s="213"/>
    </row>
    <row r="34" spans="2:32" s="154" customFormat="1" ht="18.95" customHeight="1">
      <c r="B34" s="36" t="s">
        <v>53</v>
      </c>
      <c r="C34" s="62" t="s">
        <v>49</v>
      </c>
      <c r="D34" s="257" t="s">
        <v>48</v>
      </c>
      <c r="E34" s="256">
        <v>3399.7150000000001</v>
      </c>
      <c r="F34" s="255">
        <v>3682.88</v>
      </c>
      <c r="G34" s="255">
        <v>3553.8620000000001</v>
      </c>
      <c r="H34" s="255">
        <v>3736.902</v>
      </c>
      <c r="I34" s="255">
        <v>3819.4319999999998</v>
      </c>
      <c r="J34" s="255">
        <v>4117.933</v>
      </c>
      <c r="K34" s="255">
        <v>4196.4390000000003</v>
      </c>
      <c r="L34" s="255">
        <v>4144.8850000000002</v>
      </c>
      <c r="M34" s="255">
        <v>3991.63</v>
      </c>
      <c r="N34" s="254">
        <v>3989.893</v>
      </c>
      <c r="O34" s="254">
        <v>3804.89</v>
      </c>
      <c r="P34" s="20">
        <v>3671.6570000000002</v>
      </c>
      <c r="Q34" s="20">
        <v>3568.127</v>
      </c>
      <c r="R34" s="20">
        <v>3630.9409999999998</v>
      </c>
      <c r="S34" s="20">
        <v>3072.9989999999998</v>
      </c>
      <c r="T34" s="20">
        <v>3112.9209999999998</v>
      </c>
      <c r="U34" s="20">
        <v>3169.7779999999998</v>
      </c>
      <c r="V34" s="20">
        <v>3238.6480000000001</v>
      </c>
      <c r="W34" s="20">
        <v>3489.0070000000001</v>
      </c>
      <c r="X34" s="20">
        <v>3282.3240000000001</v>
      </c>
      <c r="Y34" s="20">
        <v>3334.6489999999999</v>
      </c>
      <c r="Z34" s="20">
        <v>3347.8719999999998</v>
      </c>
      <c r="AA34" s="77">
        <v>3229.453</v>
      </c>
      <c r="AB34" s="20">
        <v>3153.5189999999998</v>
      </c>
      <c r="AC34" s="76"/>
      <c r="AD34" s="75" t="s">
        <v>52</v>
      </c>
      <c r="AE34" s="179"/>
      <c r="AF34" s="213" t="s">
        <v>178</v>
      </c>
    </row>
    <row r="35" spans="2:32" s="154" customFormat="1" ht="18.95" customHeight="1">
      <c r="B35" s="26"/>
      <c r="C35" s="50" t="s">
        <v>51</v>
      </c>
      <c r="D35" s="235" t="s">
        <v>4</v>
      </c>
      <c r="E35" s="122" t="s">
        <v>167</v>
      </c>
      <c r="F35" s="29">
        <f>ROUND((F34-E34)/E34*100,1)</f>
        <v>8.3000000000000007</v>
      </c>
      <c r="G35" s="29">
        <f>ROUND((G34-F34)/F34*100,1)</f>
        <v>-3.5</v>
      </c>
      <c r="H35" s="29">
        <f>ROUND((H34-G34)/G34*100,1)</f>
        <v>5.2</v>
      </c>
      <c r="I35" s="29">
        <f>ROUND((I34-H34)/H34*100,1)</f>
        <v>2.2000000000000002</v>
      </c>
      <c r="J35" s="29">
        <f>ROUND((J34-I34)/I34*100,1)</f>
        <v>7.8</v>
      </c>
      <c r="K35" s="29">
        <f>ROUND((K34-J34)/J34*100,1)</f>
        <v>1.9</v>
      </c>
      <c r="L35" s="29">
        <f>ROUND((L34-K34)/K34*100,1)</f>
        <v>-1.2</v>
      </c>
      <c r="M35" s="29">
        <f>ROUND((M34-L34)/L34*100,1)</f>
        <v>-3.7</v>
      </c>
      <c r="N35" s="29">
        <f>ROUND((N34-M34)/M34*100,1)</f>
        <v>0</v>
      </c>
      <c r="O35" s="29">
        <f>ROUND((O34-N34)/N34*100,1)</f>
        <v>-4.5999999999999996</v>
      </c>
      <c r="P35" s="29">
        <f>ROUND((P34-O34)/O34*100,1)</f>
        <v>-3.5</v>
      </c>
      <c r="Q35" s="29">
        <f>ROUND((Q34-P34)/P34*100,1)</f>
        <v>-2.8</v>
      </c>
      <c r="R35" s="29">
        <f>ROUND((R34-Q34)/Q34*100,1)</f>
        <v>1.8</v>
      </c>
      <c r="S35" s="29">
        <f>ROUND((S34-R34)/R34*100,1)</f>
        <v>-15.4</v>
      </c>
      <c r="T35" s="29">
        <f>ROUND((T34-S34)/S34*100,1)</f>
        <v>1.3</v>
      </c>
      <c r="U35" s="29">
        <f>ROUND((U34-T34)/T34*100,1)</f>
        <v>1.8</v>
      </c>
      <c r="V35" s="29">
        <f>ROUND((V34-U34)/U34*100,1)</f>
        <v>2.2000000000000002</v>
      </c>
      <c r="W35" s="29">
        <f>ROUND((W34-V34)/V34*100,1)</f>
        <v>7.7</v>
      </c>
      <c r="X35" s="29">
        <f>ROUND((X34-W34)/W34*100,1)</f>
        <v>-5.9</v>
      </c>
      <c r="Y35" s="29">
        <f>ROUND((Y34-X34)/X34*100,1)</f>
        <v>1.6</v>
      </c>
      <c r="Z35" s="29">
        <f>ROUND((Z34-Y34)/Y34*100,1)</f>
        <v>0.4</v>
      </c>
      <c r="AA35" s="29">
        <f>ROUND((AA34-Z34)/Z34*100,1)</f>
        <v>-3.5</v>
      </c>
      <c r="AB35" s="29">
        <f>ROUND((AB34-AA34)/AA34*100,1)</f>
        <v>-2.4</v>
      </c>
      <c r="AC35" s="28"/>
      <c r="AD35" s="72" t="s">
        <v>50</v>
      </c>
      <c r="AE35" s="179"/>
      <c r="AF35" s="213"/>
    </row>
    <row r="36" spans="2:32" s="154" customFormat="1" ht="18.95" customHeight="1">
      <c r="B36" s="26"/>
      <c r="C36" s="62" t="s">
        <v>49</v>
      </c>
      <c r="D36" s="252" t="s">
        <v>48</v>
      </c>
      <c r="E36" s="229"/>
      <c r="F36" s="228"/>
      <c r="G36" s="228"/>
      <c r="H36" s="228"/>
      <c r="I36" s="228"/>
      <c r="J36" s="228"/>
      <c r="K36" s="228"/>
      <c r="L36" s="228"/>
      <c r="M36" s="228"/>
      <c r="N36" s="253" t="s">
        <v>176</v>
      </c>
      <c r="O36" s="253" t="s">
        <v>176</v>
      </c>
      <c r="P36" s="20">
        <v>3588</v>
      </c>
      <c r="Q36" s="20">
        <v>3547</v>
      </c>
      <c r="R36" s="20">
        <v>3570</v>
      </c>
      <c r="S36" s="20">
        <v>3043</v>
      </c>
      <c r="T36" s="20">
        <v>3086</v>
      </c>
      <c r="U36" s="20">
        <v>3136</v>
      </c>
      <c r="V36" s="20">
        <v>3220</v>
      </c>
      <c r="W36" s="20">
        <v>3437</v>
      </c>
      <c r="X36" s="18">
        <v>3279</v>
      </c>
      <c r="Y36" s="20">
        <v>3335</v>
      </c>
      <c r="Z36" s="18">
        <v>3351</v>
      </c>
      <c r="AA36" s="19">
        <v>3248</v>
      </c>
      <c r="AB36" s="18">
        <v>3145</v>
      </c>
      <c r="AC36" s="17"/>
      <c r="AD36" s="72"/>
      <c r="AE36" s="179"/>
      <c r="AF36" s="213" t="s">
        <v>177</v>
      </c>
    </row>
    <row r="37" spans="2:32" s="154" customFormat="1" ht="18.95" customHeight="1">
      <c r="B37" s="26"/>
      <c r="C37" s="50" t="s">
        <v>46</v>
      </c>
      <c r="D37" s="235" t="s">
        <v>4</v>
      </c>
      <c r="E37" s="31" t="s">
        <v>167</v>
      </c>
      <c r="F37" s="30" t="s">
        <v>176</v>
      </c>
      <c r="G37" s="30" t="s">
        <v>176</v>
      </c>
      <c r="H37" s="30" t="s">
        <v>176</v>
      </c>
      <c r="I37" s="30" t="s">
        <v>176</v>
      </c>
      <c r="J37" s="30" t="s">
        <v>176</v>
      </c>
      <c r="K37" s="30" t="s">
        <v>176</v>
      </c>
      <c r="L37" s="30" t="s">
        <v>176</v>
      </c>
      <c r="M37" s="30" t="s">
        <v>176</v>
      </c>
      <c r="N37" s="30" t="s">
        <v>176</v>
      </c>
      <c r="O37" s="30" t="s">
        <v>176</v>
      </c>
      <c r="P37" s="29" t="s">
        <v>176</v>
      </c>
      <c r="Q37" s="29">
        <f>ROUND((Q36-P36)/P36*100,1)</f>
        <v>-1.1000000000000001</v>
      </c>
      <c r="R37" s="29">
        <f>ROUND((R36-Q36)/Q36*100,1)</f>
        <v>0.6</v>
      </c>
      <c r="S37" s="29">
        <f>ROUND((S36-R36)/R36*100,1)</f>
        <v>-14.8</v>
      </c>
      <c r="T37" s="29">
        <f>ROUND((T36-S36)/S36*100,1)</f>
        <v>1.4</v>
      </c>
      <c r="U37" s="29">
        <f>ROUND((U36-T36)/T36*100,1)</f>
        <v>1.6</v>
      </c>
      <c r="V37" s="29">
        <f>ROUND((V36-U36)/U36*100,1)</f>
        <v>2.7</v>
      </c>
      <c r="W37" s="29">
        <f>ROUND((W36-V36)/V36*100,1)</f>
        <v>6.7</v>
      </c>
      <c r="X37" s="29">
        <f>ROUND((X36-W36)/W36*100,1)</f>
        <v>-4.5999999999999996</v>
      </c>
      <c r="Y37" s="29">
        <f>ROUND((Y36-X36)/X36*100,1)</f>
        <v>1.7</v>
      </c>
      <c r="Z37" s="29">
        <f>ROUND((Z36-Y36)/Y36*100,1)</f>
        <v>0.5</v>
      </c>
      <c r="AA37" s="29">
        <f>ROUND((AA36-Z36)/Z36*100,1)</f>
        <v>-3.1</v>
      </c>
      <c r="AB37" s="29">
        <f>ROUND((AB36-AA36)/AA36*100,1)</f>
        <v>-3.2</v>
      </c>
      <c r="AC37" s="38"/>
      <c r="AD37" s="71" t="s">
        <v>175</v>
      </c>
      <c r="AE37" s="179"/>
      <c r="AF37" s="213"/>
    </row>
    <row r="38" spans="2:32" s="154" customFormat="1" ht="18.95" customHeight="1">
      <c r="B38" s="26"/>
      <c r="C38" s="62" t="s">
        <v>174</v>
      </c>
      <c r="D38" s="252" t="s">
        <v>43</v>
      </c>
      <c r="E38" s="251">
        <v>62.567999999999998</v>
      </c>
      <c r="F38" s="250">
        <v>49.456000000000003</v>
      </c>
      <c r="G38" s="250">
        <v>53.863999999999997</v>
      </c>
      <c r="H38" s="250">
        <v>61.280999999999999</v>
      </c>
      <c r="I38" s="250">
        <v>68.126000000000005</v>
      </c>
      <c r="J38" s="250">
        <v>116.227</v>
      </c>
      <c r="K38" s="250">
        <v>125.623</v>
      </c>
      <c r="L38" s="250">
        <v>79.923000000000002</v>
      </c>
      <c r="M38" s="250">
        <v>54.587000000000003</v>
      </c>
      <c r="N38" s="243">
        <v>53.302999999999997</v>
      </c>
      <c r="O38" s="243">
        <v>49.570999999999998</v>
      </c>
      <c r="P38" s="224">
        <v>48.494</v>
      </c>
      <c r="Q38" s="224">
        <v>42.988</v>
      </c>
      <c r="R38" s="224">
        <v>41.582999999999998</v>
      </c>
      <c r="S38" s="224">
        <v>45.64</v>
      </c>
      <c r="T38" s="224">
        <v>45.927</v>
      </c>
      <c r="U38" s="224">
        <v>52.152000000000001</v>
      </c>
      <c r="V38" s="224">
        <v>39.895000000000003</v>
      </c>
      <c r="W38" s="224">
        <v>38.856000000000002</v>
      </c>
      <c r="X38" s="224">
        <v>33.554000000000002</v>
      </c>
      <c r="Y38" s="224">
        <v>32.49</v>
      </c>
      <c r="Z38" s="224">
        <v>33.012999999999998</v>
      </c>
      <c r="AA38" s="225">
        <v>33.128999999999998</v>
      </c>
      <c r="AB38" s="224">
        <v>36.42</v>
      </c>
      <c r="AC38" s="230"/>
      <c r="AD38" s="16" t="s">
        <v>42</v>
      </c>
      <c r="AE38" s="179"/>
      <c r="AF38" s="213" t="s">
        <v>173</v>
      </c>
    </row>
    <row r="39" spans="2:32" s="154" customFormat="1" ht="18.95" customHeight="1">
      <c r="B39" s="26"/>
      <c r="C39" s="50" t="s">
        <v>172</v>
      </c>
      <c r="D39" s="235" t="s">
        <v>4</v>
      </c>
      <c r="E39" s="122" t="s">
        <v>167</v>
      </c>
      <c r="F39" s="29">
        <f>ROUND((F38-E38)/E38*100,1)</f>
        <v>-21</v>
      </c>
      <c r="G39" s="29">
        <f>ROUND((G38-F38)/F38*100,1)</f>
        <v>8.9</v>
      </c>
      <c r="H39" s="29">
        <f>ROUND((H38-G38)/G38*100,1)</f>
        <v>13.8</v>
      </c>
      <c r="I39" s="29">
        <f>ROUND((I38-H38)/H38*100,1)</f>
        <v>11.2</v>
      </c>
      <c r="J39" s="29">
        <f>ROUND((J38-I38)/I38*100,1)</f>
        <v>70.599999999999994</v>
      </c>
      <c r="K39" s="29">
        <f>ROUND((K38-J38)/J38*100,1)</f>
        <v>8.1</v>
      </c>
      <c r="L39" s="29">
        <f>ROUND((L38-K38)/K38*100,1)</f>
        <v>-36.4</v>
      </c>
      <c r="M39" s="29">
        <f>ROUND((M38-L38)/L38*100,1)</f>
        <v>-31.7</v>
      </c>
      <c r="N39" s="29">
        <f>ROUND((N38-M38)/M38*100,1)</f>
        <v>-2.4</v>
      </c>
      <c r="O39" s="29">
        <f>ROUND((O38-N38)/N38*100,1)</f>
        <v>-7</v>
      </c>
      <c r="P39" s="29">
        <f>ROUND((P38-O38)/O38*100,1)</f>
        <v>-2.2000000000000002</v>
      </c>
      <c r="Q39" s="29">
        <f>ROUND((Q38-P38)/P38*100,1)</f>
        <v>-11.4</v>
      </c>
      <c r="R39" s="29">
        <f>ROUND((R38-Q38)/Q38*100,1)</f>
        <v>-3.3</v>
      </c>
      <c r="S39" s="29">
        <f>ROUND((S38-R38)/R38*100,1)</f>
        <v>9.8000000000000007</v>
      </c>
      <c r="T39" s="29">
        <f>ROUND((T38-S38)/S38*100,1)</f>
        <v>0.6</v>
      </c>
      <c r="U39" s="29">
        <f>ROUND((U38-T38)/T38*100,1)</f>
        <v>13.6</v>
      </c>
      <c r="V39" s="29">
        <f>ROUND((V38-U38)/U38*100,1)</f>
        <v>-23.5</v>
      </c>
      <c r="W39" s="29">
        <f>ROUND((W38-V38)/V38*100,1)</f>
        <v>-2.6</v>
      </c>
      <c r="X39" s="29">
        <f>ROUND((X38-W38)/W38*100,1)</f>
        <v>-13.6</v>
      </c>
      <c r="Y39" s="29">
        <f>ROUND((Y38-X38)/X38*100,1)</f>
        <v>-3.2</v>
      </c>
      <c r="Z39" s="29">
        <f>ROUND((Z38-Y38)/Y38*100,1)</f>
        <v>1.6</v>
      </c>
      <c r="AA39" s="29">
        <f>ROUND((AA38-Z38)/Z38*100,1)</f>
        <v>0.4</v>
      </c>
      <c r="AB39" s="29">
        <f>ROUND((AB38-AA38)/AA38*100,1)</f>
        <v>9.9</v>
      </c>
      <c r="AC39" s="28"/>
      <c r="AD39" s="16" t="s">
        <v>40</v>
      </c>
      <c r="AE39" s="179"/>
      <c r="AF39" s="213"/>
    </row>
    <row r="40" spans="2:32" s="154" customFormat="1" ht="18.95" customHeight="1">
      <c r="B40" s="26"/>
      <c r="C40" s="49" t="s">
        <v>171</v>
      </c>
      <c r="D40" s="242" t="s">
        <v>38</v>
      </c>
      <c r="E40" s="249">
        <v>11.388766</v>
      </c>
      <c r="F40" s="248">
        <v>10.668094999999999</v>
      </c>
      <c r="G40" s="248">
        <v>9.9123920000000005</v>
      </c>
      <c r="H40" s="248">
        <v>9.4323549999999994</v>
      </c>
      <c r="I40" s="248">
        <v>9.7252880000000008</v>
      </c>
      <c r="J40" s="248">
        <v>14.603593</v>
      </c>
      <c r="K40" s="248">
        <v>15.998427</v>
      </c>
      <c r="L40" s="248">
        <v>12.058685000000001</v>
      </c>
      <c r="M40" s="248">
        <v>8.5181389999999997</v>
      </c>
      <c r="N40" s="247">
        <v>8.3432119999999994</v>
      </c>
      <c r="O40" s="64">
        <v>8.0287389999999998</v>
      </c>
      <c r="P40" s="66">
        <v>7.5240159999999996</v>
      </c>
      <c r="Q40" s="66">
        <v>6.915699</v>
      </c>
      <c r="R40" s="66">
        <v>7.0691090000000001</v>
      </c>
      <c r="S40" s="66">
        <v>7.9630739999999998</v>
      </c>
      <c r="T40" s="66">
        <v>7.7887279999999999</v>
      </c>
      <c r="U40" s="66">
        <v>7.9700839999999999</v>
      </c>
      <c r="V40" s="66">
        <v>7.3284419999999999</v>
      </c>
      <c r="W40" s="66">
        <v>6.1474739999999999</v>
      </c>
      <c r="X40" s="64">
        <v>4.6069789999999999</v>
      </c>
      <c r="Y40" s="66">
        <v>4.8220070000000002</v>
      </c>
      <c r="Z40" s="64">
        <v>4.986313</v>
      </c>
      <c r="AA40" s="65">
        <v>5.1886010000000002</v>
      </c>
      <c r="AB40" s="64">
        <v>5.3262669999999996</v>
      </c>
      <c r="AC40" s="63"/>
      <c r="AD40" s="27"/>
      <c r="AE40" s="179"/>
      <c r="AF40" s="213" t="s">
        <v>170</v>
      </c>
    </row>
    <row r="41" spans="2:32" s="154" customFormat="1" ht="18.95" customHeight="1">
      <c r="B41" s="26"/>
      <c r="C41" s="50" t="s">
        <v>169</v>
      </c>
      <c r="D41" s="235" t="s">
        <v>4</v>
      </c>
      <c r="E41" s="122" t="s">
        <v>167</v>
      </c>
      <c r="F41" s="29">
        <f>ROUND((F40-E40)/E40*100,1)</f>
        <v>-6.3</v>
      </c>
      <c r="G41" s="29">
        <f>ROUND((G40-F40)/F40*100,1)</f>
        <v>-7.1</v>
      </c>
      <c r="H41" s="29">
        <f>ROUND((H40-G40)/G40*100,1)</f>
        <v>-4.8</v>
      </c>
      <c r="I41" s="29">
        <f>ROUND((I40-H40)/H40*100,1)</f>
        <v>3.1</v>
      </c>
      <c r="J41" s="29">
        <f>ROUND((J40-I40)/I40*100,1)</f>
        <v>50.2</v>
      </c>
      <c r="K41" s="29">
        <f>ROUND((K40-J40)/J40*100,1)</f>
        <v>9.6</v>
      </c>
      <c r="L41" s="29">
        <f>ROUND((L40-K40)/K40*100,1)</f>
        <v>-24.6</v>
      </c>
      <c r="M41" s="29">
        <f>ROUND((M40-L40)/L40*100,1)</f>
        <v>-29.4</v>
      </c>
      <c r="N41" s="29">
        <f>ROUND((N40-M40)/M40*100,1)</f>
        <v>-2.1</v>
      </c>
      <c r="O41" s="29">
        <f>ROUND((O40-N40)/N40*100,1)</f>
        <v>-3.8</v>
      </c>
      <c r="P41" s="29">
        <f>ROUND((P40-O40)/O40*100,1)</f>
        <v>-6.3</v>
      </c>
      <c r="Q41" s="29">
        <f>ROUND((Q40-P40)/P40*100,1)</f>
        <v>-8.1</v>
      </c>
      <c r="R41" s="29">
        <f>ROUND((R40-Q40)/Q40*100,1)</f>
        <v>2.2000000000000002</v>
      </c>
      <c r="S41" s="29">
        <f>ROUND((S40-R40)/R40*100,1)</f>
        <v>12.6</v>
      </c>
      <c r="T41" s="29">
        <f>ROUND((T40-S40)/S40*100,1)</f>
        <v>-2.2000000000000002</v>
      </c>
      <c r="U41" s="29">
        <f>ROUND((U40-T40)/T40*100,1)</f>
        <v>2.2999999999999998</v>
      </c>
      <c r="V41" s="29">
        <f>ROUND((V40-U40)/U40*100,1)</f>
        <v>-8.1</v>
      </c>
      <c r="W41" s="29">
        <f>ROUND((W40-V40)/V40*100,1)</f>
        <v>-16.100000000000001</v>
      </c>
      <c r="X41" s="29">
        <f>ROUND((X40-W40)/W40*100,1)</f>
        <v>-25.1</v>
      </c>
      <c r="Y41" s="29">
        <f>ROUND((Y40-X40)/X40*100,1)</f>
        <v>4.7</v>
      </c>
      <c r="Z41" s="29">
        <f>ROUND((Z40-Y40)/Y40*100,1)</f>
        <v>3.4</v>
      </c>
      <c r="AA41" s="29">
        <f>ROUND((AA40-Z40)/Z40*100,1)</f>
        <v>4.0999999999999996</v>
      </c>
      <c r="AB41" s="29">
        <f>ROUND((AB40-AA40)/AA40*100,1)</f>
        <v>2.7</v>
      </c>
      <c r="AC41" s="38"/>
      <c r="AD41" s="37"/>
      <c r="AE41" s="179"/>
      <c r="AF41" s="213"/>
    </row>
    <row r="42" spans="2:32" s="154" customFormat="1" ht="18.95" customHeight="1">
      <c r="B42" s="26"/>
      <c r="C42" s="62" t="s">
        <v>36</v>
      </c>
      <c r="D42" s="242" t="s">
        <v>35</v>
      </c>
      <c r="E42" s="246">
        <v>225.49700000000001</v>
      </c>
      <c r="F42" s="245">
        <v>215.08199999999999</v>
      </c>
      <c r="G42" s="245">
        <v>200.02600000000001</v>
      </c>
      <c r="H42" s="245">
        <v>185.00200000000001</v>
      </c>
      <c r="I42" s="245">
        <v>185.642</v>
      </c>
      <c r="J42" s="245">
        <v>211.92500000000001</v>
      </c>
      <c r="K42" s="245">
        <v>222.20699999999999</v>
      </c>
      <c r="L42" s="245">
        <v>185.31299999999999</v>
      </c>
      <c r="M42" s="245">
        <v>164.28</v>
      </c>
      <c r="N42" s="244">
        <v>154.821</v>
      </c>
      <c r="O42" s="243">
        <v>159.47499999999999</v>
      </c>
      <c r="P42" s="231">
        <v>154.72200000000001</v>
      </c>
      <c r="Q42" s="231">
        <v>156.32</v>
      </c>
      <c r="R42" s="231">
        <v>155.18299999999999</v>
      </c>
      <c r="S42" s="231">
        <v>162.43199999999999</v>
      </c>
      <c r="T42" s="231">
        <v>161.63800000000001</v>
      </c>
      <c r="U42" s="231">
        <v>148.03399999999999</v>
      </c>
      <c r="V42" s="231">
        <v>136.18199999999999</v>
      </c>
      <c r="W42" s="231">
        <v>115.887</v>
      </c>
      <c r="X42" s="231">
        <v>132.38800000000001</v>
      </c>
      <c r="Y42" s="231">
        <v>120.53</v>
      </c>
      <c r="Z42" s="231">
        <v>122.149</v>
      </c>
      <c r="AA42" s="232">
        <v>126.738</v>
      </c>
      <c r="AB42" s="231">
        <v>137.559</v>
      </c>
      <c r="AC42" s="230"/>
      <c r="AD42" s="16" t="s">
        <v>34</v>
      </c>
      <c r="AE42" s="179"/>
      <c r="AF42" s="213" t="s">
        <v>168</v>
      </c>
    </row>
    <row r="43" spans="2:32" s="154" customFormat="1" ht="18.95" customHeight="1">
      <c r="B43" s="26"/>
      <c r="C43" s="61" t="s">
        <v>33</v>
      </c>
      <c r="D43" s="235" t="s">
        <v>4</v>
      </c>
      <c r="E43" s="122" t="s">
        <v>167</v>
      </c>
      <c r="F43" s="29">
        <f>ROUND((F42-E42)/E42*100,1)</f>
        <v>-4.5999999999999996</v>
      </c>
      <c r="G43" s="29">
        <f>ROUND((G42-F42)/F42*100,1)</f>
        <v>-7</v>
      </c>
      <c r="H43" s="29">
        <f>ROUND((H42-G42)/G42*100,1)</f>
        <v>-7.5</v>
      </c>
      <c r="I43" s="29">
        <f>ROUND((I42-H42)/H42*100,1)</f>
        <v>0.3</v>
      </c>
      <c r="J43" s="29">
        <f>ROUND((J42-I42)/I42*100,1)</f>
        <v>14.2</v>
      </c>
      <c r="K43" s="29">
        <f>ROUND((K42-J42)/J42*100,1)</f>
        <v>4.9000000000000004</v>
      </c>
      <c r="L43" s="29">
        <f>ROUND((L42-K42)/K42*100,1)</f>
        <v>-16.600000000000001</v>
      </c>
      <c r="M43" s="29">
        <f>ROUND((M42-L42)/L42*100,1)</f>
        <v>-11.3</v>
      </c>
      <c r="N43" s="29">
        <f>ROUND((N42-M42)/M42*100,1)</f>
        <v>-5.8</v>
      </c>
      <c r="O43" s="29">
        <f>ROUND((O42-N42)/N42*100,1)</f>
        <v>3</v>
      </c>
      <c r="P43" s="29">
        <f>ROUND((P42-O42)/O42*100,1)</f>
        <v>-3</v>
      </c>
      <c r="Q43" s="29">
        <f>ROUND((Q42-P42)/P42*100,1)</f>
        <v>1</v>
      </c>
      <c r="R43" s="29">
        <f>ROUND((R42-Q42)/Q42*100,1)</f>
        <v>-0.7</v>
      </c>
      <c r="S43" s="29">
        <f>ROUND((S42-R42)/R42*100,1)</f>
        <v>4.7</v>
      </c>
      <c r="T43" s="29">
        <f>ROUND((T42-S42)/S42*100,1)</f>
        <v>-0.5</v>
      </c>
      <c r="U43" s="29">
        <f>ROUND((U42-T42)/T42*100,1)</f>
        <v>-8.4</v>
      </c>
      <c r="V43" s="29">
        <f>ROUND((V42-U42)/U42*100,1)</f>
        <v>-8</v>
      </c>
      <c r="W43" s="29">
        <f>ROUND((W42-V42)/V42*100,1)</f>
        <v>-14.9</v>
      </c>
      <c r="X43" s="29">
        <f>ROUND((X42-W42)/W42*100,1)</f>
        <v>14.2</v>
      </c>
      <c r="Y43" s="29">
        <f>ROUND((Y42-X42)/X42*100,1)</f>
        <v>-9</v>
      </c>
      <c r="Z43" s="29">
        <f>ROUND((Z42-Y42)/Y42*100,1)</f>
        <v>1.3</v>
      </c>
      <c r="AA43" s="29">
        <f>ROUND((AA42-Z42)/Z42*100,1)</f>
        <v>3.8</v>
      </c>
      <c r="AB43" s="29">
        <f>ROUND((AB42-AA42)/AA42*100,1)</f>
        <v>8.5</v>
      </c>
      <c r="AC43" s="28"/>
      <c r="AD43" s="37" t="s">
        <v>32</v>
      </c>
      <c r="AE43" s="179"/>
      <c r="AF43" s="213"/>
    </row>
    <row r="44" spans="2:32" s="154" customFormat="1" ht="18.95" customHeight="1">
      <c r="B44" s="26"/>
      <c r="C44" s="60" t="s">
        <v>31</v>
      </c>
      <c r="D44" s="242" t="s">
        <v>30</v>
      </c>
      <c r="E44" s="241">
        <v>455.41399999999999</v>
      </c>
      <c r="F44" s="240">
        <v>475.346</v>
      </c>
      <c r="G44" s="240">
        <v>470.31900000000002</v>
      </c>
      <c r="H44" s="240">
        <v>468.72899999999998</v>
      </c>
      <c r="I44" s="240">
        <v>435.20400000000001</v>
      </c>
      <c r="J44" s="240">
        <v>396.601</v>
      </c>
      <c r="K44" s="240">
        <v>442.04500000000002</v>
      </c>
      <c r="L44" s="240">
        <v>433.64699999999999</v>
      </c>
      <c r="M44" s="240">
        <v>421.24</v>
      </c>
      <c r="N44" s="239">
        <v>412.17099999999999</v>
      </c>
      <c r="O44" s="226">
        <v>393.79</v>
      </c>
      <c r="P44" s="237">
        <v>381.31400000000002</v>
      </c>
      <c r="Q44" s="237">
        <v>370.43900000000002</v>
      </c>
      <c r="R44" s="237">
        <v>359.67599999999999</v>
      </c>
      <c r="S44" s="237">
        <v>345.25900000000001</v>
      </c>
      <c r="T44" s="237">
        <v>342.32</v>
      </c>
      <c r="U44" s="237">
        <v>334.988</v>
      </c>
      <c r="V44" s="237">
        <v>318.255</v>
      </c>
      <c r="W44" s="237">
        <v>303.42200000000003</v>
      </c>
      <c r="X44" s="237">
        <v>289.03699999999998</v>
      </c>
      <c r="Y44" s="237">
        <v>285.91399999999999</v>
      </c>
      <c r="Z44" s="237">
        <v>282.64600000000002</v>
      </c>
      <c r="AA44" s="238">
        <v>275.15100000000001</v>
      </c>
      <c r="AB44" s="237">
        <v>280.69799999999998</v>
      </c>
      <c r="AC44" s="236"/>
      <c r="AD44" s="27" t="s">
        <v>29</v>
      </c>
      <c r="AE44" s="179"/>
      <c r="AF44" s="213" t="s">
        <v>166</v>
      </c>
    </row>
    <row r="45" spans="2:32" s="154" customFormat="1" ht="18.95" customHeight="1">
      <c r="B45" s="40"/>
      <c r="C45" s="56"/>
      <c r="D45" s="235" t="s">
        <v>4</v>
      </c>
      <c r="E45" s="122" t="s">
        <v>10</v>
      </c>
      <c r="F45" s="29">
        <f>ROUND((F44-E44)/E44*100,1)</f>
        <v>4.4000000000000004</v>
      </c>
      <c r="G45" s="29">
        <f>ROUND((G44-F44)/F44*100,1)</f>
        <v>-1.1000000000000001</v>
      </c>
      <c r="H45" s="29">
        <f>ROUND((H44-G44)/G44*100,1)</f>
        <v>-0.3</v>
      </c>
      <c r="I45" s="29">
        <f>ROUND((I44-H44)/H44*100,1)</f>
        <v>-7.2</v>
      </c>
      <c r="J45" s="29">
        <f>ROUND((J44-I44)/I44*100,1)</f>
        <v>-8.9</v>
      </c>
      <c r="K45" s="29">
        <f>ROUND((K44-J44)/J44*100,1)</f>
        <v>11.5</v>
      </c>
      <c r="L45" s="29">
        <f>ROUND((L44-K44)/K44*100,1)</f>
        <v>-1.9</v>
      </c>
      <c r="M45" s="29">
        <f>ROUND((M44-L44)/L44*100,1)</f>
        <v>-2.9</v>
      </c>
      <c r="N45" s="29">
        <f>ROUND((N44-M44)/M44*100,1)</f>
        <v>-2.2000000000000002</v>
      </c>
      <c r="O45" s="29">
        <f>ROUND((O44-N44)/N44*100,1)</f>
        <v>-4.5</v>
      </c>
      <c r="P45" s="29">
        <f>ROUND((P44-O44)/O44*100,1)</f>
        <v>-3.2</v>
      </c>
      <c r="Q45" s="29">
        <f>ROUND((Q44-P44)/P44*100,1)</f>
        <v>-2.9</v>
      </c>
      <c r="R45" s="29">
        <f>ROUND((R44-Q44)/Q44*100,1)</f>
        <v>-2.9</v>
      </c>
      <c r="S45" s="29">
        <f>ROUND((S44-R44)/R44*100,1)</f>
        <v>-4</v>
      </c>
      <c r="T45" s="29">
        <f>ROUND((T44-S44)/S44*100,1)</f>
        <v>-0.9</v>
      </c>
      <c r="U45" s="29">
        <f>ROUND((U44-T44)/T44*100,1)</f>
        <v>-2.1</v>
      </c>
      <c r="V45" s="29">
        <f>ROUND((V44-U44)/U44*100,1)</f>
        <v>-5</v>
      </c>
      <c r="W45" s="29">
        <f>ROUND((W44-V44)/V44*100,1)</f>
        <v>-4.7</v>
      </c>
      <c r="X45" s="29">
        <f>ROUND((X44-W44)/W44*100,1)</f>
        <v>-4.7</v>
      </c>
      <c r="Y45" s="29">
        <f>ROUND((Y44-X44)/X44*100,1)</f>
        <v>-1.1000000000000001</v>
      </c>
      <c r="Z45" s="29">
        <f>ROUND((Z44-Y44)/Y44*100,1)</f>
        <v>-1.1000000000000001</v>
      </c>
      <c r="AA45" s="29">
        <f>ROUND((AA44-Z44)/Z44*100,1)</f>
        <v>-2.7</v>
      </c>
      <c r="AB45" s="29">
        <f>ROUND((AB44-AA44)/AA44*100,1)</f>
        <v>2</v>
      </c>
      <c r="AC45" s="38"/>
      <c r="AD45" s="37" t="s">
        <v>26</v>
      </c>
      <c r="AE45" s="179"/>
      <c r="AF45" s="213"/>
    </row>
    <row r="46" spans="2:32" s="154" customFormat="1" ht="18.95" customHeight="1">
      <c r="B46" s="36" t="s">
        <v>25</v>
      </c>
      <c r="C46" s="49" t="s">
        <v>19</v>
      </c>
      <c r="D46" s="215" t="s">
        <v>18</v>
      </c>
      <c r="E46" s="234"/>
      <c r="F46" s="233"/>
      <c r="G46" s="233"/>
      <c r="H46" s="233"/>
      <c r="I46" s="233"/>
      <c r="J46" s="233"/>
      <c r="K46" s="233"/>
      <c r="L46" s="233"/>
      <c r="M46" s="233"/>
      <c r="N46" s="227">
        <v>15.9483</v>
      </c>
      <c r="O46" s="227">
        <v>15.816599999999999</v>
      </c>
      <c r="P46" s="231">
        <v>16.8642</v>
      </c>
      <c r="Q46" s="231">
        <v>17.055900000000001</v>
      </c>
      <c r="R46" s="231">
        <v>17.3521</v>
      </c>
      <c r="S46" s="231">
        <v>17.359500000000001</v>
      </c>
      <c r="T46" s="231">
        <v>17.533799999999999</v>
      </c>
      <c r="U46" s="231">
        <v>17.684000000000001</v>
      </c>
      <c r="V46" s="231">
        <v>18.138300000000001</v>
      </c>
      <c r="W46" s="231">
        <v>18.573499999999999</v>
      </c>
      <c r="X46" s="231">
        <v>19.035</v>
      </c>
      <c r="Y46" s="231">
        <v>19.333100000000002</v>
      </c>
      <c r="Z46" s="231">
        <v>19.726199999999999</v>
      </c>
      <c r="AA46" s="232">
        <v>20.239999999999998</v>
      </c>
      <c r="AB46" s="231">
        <v>20.697299999999998</v>
      </c>
      <c r="AC46" s="230"/>
      <c r="AD46" s="16" t="s">
        <v>24</v>
      </c>
      <c r="AE46" s="179"/>
      <c r="AF46" s="213" t="s">
        <v>164</v>
      </c>
    </row>
    <row r="47" spans="2:32" s="154" customFormat="1" ht="18.95" customHeight="1">
      <c r="B47" s="26"/>
      <c r="C47" s="50" t="s">
        <v>165</v>
      </c>
      <c r="D47" s="222" t="s">
        <v>4</v>
      </c>
      <c r="E47" s="31" t="s">
        <v>10</v>
      </c>
      <c r="F47" s="30"/>
      <c r="G47" s="30"/>
      <c r="H47" s="30"/>
      <c r="I47" s="30"/>
      <c r="J47" s="30"/>
      <c r="K47" s="30"/>
      <c r="L47" s="30"/>
      <c r="M47" s="30"/>
      <c r="N47" s="29"/>
      <c r="O47" s="29">
        <f>ROUND((O46-N46)/N46*100,1)</f>
        <v>-0.8</v>
      </c>
      <c r="P47" s="29">
        <f>ROUND((P46-O46)/O46*100,1)</f>
        <v>6.6</v>
      </c>
      <c r="Q47" s="29">
        <f>ROUND((Q46-P46)/P46*100,1)</f>
        <v>1.1000000000000001</v>
      </c>
      <c r="R47" s="29">
        <f>ROUND((R46-Q46)/Q46*100,1)</f>
        <v>1.7</v>
      </c>
      <c r="S47" s="29">
        <f>ROUND((S46-R46)/R46*100,1)</f>
        <v>0</v>
      </c>
      <c r="T47" s="29">
        <f>ROUND((T46-S46)/S46*100,1)</f>
        <v>1</v>
      </c>
      <c r="U47" s="29">
        <f>ROUND((U46-T46)/T46*100,1)</f>
        <v>0.9</v>
      </c>
      <c r="V47" s="29">
        <f>ROUND((V46-U46)/U46*100,1)</f>
        <v>2.6</v>
      </c>
      <c r="W47" s="29">
        <f>ROUND((W46-V46)/V46*100,1)</f>
        <v>2.4</v>
      </c>
      <c r="X47" s="29">
        <f>ROUND((X46-W46)/W46*100,1)</f>
        <v>2.5</v>
      </c>
      <c r="Y47" s="29">
        <f>ROUND((Y46-X46)/X46*100,1)</f>
        <v>1.6</v>
      </c>
      <c r="Z47" s="29">
        <f>ROUND((Z46-Y46)/Y46*100,1)</f>
        <v>2</v>
      </c>
      <c r="AA47" s="29">
        <f>ROUND((AA46-Z46)/Z46*100,1)</f>
        <v>2.6</v>
      </c>
      <c r="AB47" s="29">
        <f>ROUND((AB46-AA46)/AA46*100,1)</f>
        <v>2.2999999999999998</v>
      </c>
      <c r="AC47" s="28"/>
      <c r="AD47" s="27" t="s">
        <v>20</v>
      </c>
      <c r="AE47" s="179"/>
      <c r="AF47" s="213"/>
    </row>
    <row r="48" spans="2:32" s="154" customFormat="1" ht="18.95" customHeight="1">
      <c r="B48" s="26"/>
      <c r="C48" s="49" t="s">
        <v>19</v>
      </c>
      <c r="D48" s="215" t="s">
        <v>18</v>
      </c>
      <c r="E48" s="229"/>
      <c r="F48" s="228"/>
      <c r="G48" s="228"/>
      <c r="H48" s="228"/>
      <c r="I48" s="228"/>
      <c r="J48" s="228"/>
      <c r="K48" s="228"/>
      <c r="L48" s="228"/>
      <c r="M48" s="228"/>
      <c r="N48" s="227">
        <v>12.022</v>
      </c>
      <c r="O48" s="226">
        <v>11.6257</v>
      </c>
      <c r="P48" s="224">
        <v>11.2133</v>
      </c>
      <c r="Q48" s="224">
        <v>10.7697</v>
      </c>
      <c r="R48" s="224">
        <v>10.670299999999999</v>
      </c>
      <c r="S48" s="224">
        <v>10.407500000000001</v>
      </c>
      <c r="T48" s="224">
        <v>10.449400000000001</v>
      </c>
      <c r="U48" s="224">
        <v>10.174899999999999</v>
      </c>
      <c r="V48" s="224">
        <v>10.3597</v>
      </c>
      <c r="W48" s="224">
        <v>9.9625000000000004</v>
      </c>
      <c r="X48" s="224">
        <v>9.8208000000000002</v>
      </c>
      <c r="Y48" s="224">
        <v>9.8508999999999993</v>
      </c>
      <c r="Z48" s="224">
        <v>9.6452000000000009</v>
      </c>
      <c r="AA48" s="225">
        <v>9.7761999999999993</v>
      </c>
      <c r="AB48" s="224">
        <v>10.0068</v>
      </c>
      <c r="AC48" s="223"/>
      <c r="AD48" s="16" t="s">
        <v>17</v>
      </c>
      <c r="AE48" s="179"/>
      <c r="AF48" s="213" t="s">
        <v>164</v>
      </c>
    </row>
    <row r="49" spans="2:32" s="154" customFormat="1" ht="18.95" customHeight="1">
      <c r="B49" s="40"/>
      <c r="C49" s="39" t="s">
        <v>163</v>
      </c>
      <c r="D49" s="222" t="s">
        <v>4</v>
      </c>
      <c r="E49" s="31" t="s">
        <v>10</v>
      </c>
      <c r="F49" s="30"/>
      <c r="G49" s="30"/>
      <c r="H49" s="30"/>
      <c r="I49" s="30"/>
      <c r="J49" s="30"/>
      <c r="K49" s="30"/>
      <c r="L49" s="30"/>
      <c r="M49" s="30"/>
      <c r="N49" s="29"/>
      <c r="O49" s="29">
        <f>ROUND((O48-N48)/N48*100,1)</f>
        <v>-3.3</v>
      </c>
      <c r="P49" s="29">
        <f>ROUND((P48-O48)/O48*100,1)</f>
        <v>-3.5</v>
      </c>
      <c r="Q49" s="29">
        <f>ROUND((Q48-P48)/P48*100,1)</f>
        <v>-4</v>
      </c>
      <c r="R49" s="29">
        <f>ROUND((R48-Q48)/Q48*100,1)</f>
        <v>-0.9</v>
      </c>
      <c r="S49" s="29">
        <f>ROUND((S48-R48)/R48*100,1)</f>
        <v>-2.5</v>
      </c>
      <c r="T49" s="29">
        <f>ROUND((T48-S48)/S48*100,1)</f>
        <v>0.4</v>
      </c>
      <c r="U49" s="29">
        <f>ROUND((U48-T48)/T48*100,1)</f>
        <v>-2.6</v>
      </c>
      <c r="V49" s="29">
        <f>ROUND((V48-U48)/U48*100,1)</f>
        <v>1.8</v>
      </c>
      <c r="W49" s="29">
        <f>ROUND((W48-V48)/V48*100,1)</f>
        <v>-3.8</v>
      </c>
      <c r="X49" s="29">
        <f>ROUND((X48-W48)/W48*100,1)</f>
        <v>-1.4</v>
      </c>
      <c r="Y49" s="29">
        <f>ROUND((Y48-X48)/X48*100,1)</f>
        <v>0.3</v>
      </c>
      <c r="Z49" s="29">
        <f>ROUND((Z48-Y48)/Y48*100,1)</f>
        <v>-2.1</v>
      </c>
      <c r="AA49" s="29">
        <f>ROUND((AA48-Z48)/Z48*100,1)</f>
        <v>1.4</v>
      </c>
      <c r="AB49" s="29">
        <f>ROUND((AB48-AA48)/AA48*100,1)</f>
        <v>2.4</v>
      </c>
      <c r="AC49" s="38"/>
      <c r="AD49" s="37"/>
      <c r="AE49" s="179"/>
      <c r="AF49" s="213"/>
    </row>
    <row r="50" spans="2:32" s="154" customFormat="1" ht="18.95" customHeight="1">
      <c r="B50" s="36" t="s">
        <v>14</v>
      </c>
      <c r="C50" s="25" t="s">
        <v>162</v>
      </c>
      <c r="D50" s="221" t="s">
        <v>12</v>
      </c>
      <c r="E50" s="220"/>
      <c r="F50" s="219"/>
      <c r="G50" s="219"/>
      <c r="H50" s="219"/>
      <c r="I50" s="219"/>
      <c r="J50" s="219"/>
      <c r="K50" s="219"/>
      <c r="L50" s="219"/>
      <c r="M50" s="219"/>
      <c r="N50" s="35">
        <v>44119</v>
      </c>
      <c r="O50" s="35">
        <v>44959</v>
      </c>
      <c r="P50" s="20">
        <v>43659</v>
      </c>
      <c r="Q50" s="20">
        <v>47028</v>
      </c>
      <c r="R50" s="77">
        <v>48224.113720000001</v>
      </c>
      <c r="S50" s="77">
        <v>55379.258889999997</v>
      </c>
      <c r="T50" s="20">
        <v>59101.819739999999</v>
      </c>
      <c r="U50" s="20">
        <v>65510.390809999997</v>
      </c>
      <c r="V50" s="20">
        <v>70624.614530000006</v>
      </c>
      <c r="W50" s="20">
        <v>63288.649770000004</v>
      </c>
      <c r="X50" s="18">
        <v>51970.253640000003</v>
      </c>
      <c r="Y50" s="20">
        <v>60328.453099999999</v>
      </c>
      <c r="Z50" s="18">
        <v>60505.035940000002</v>
      </c>
      <c r="AA50" s="19">
        <v>56984.779569999999</v>
      </c>
      <c r="AB50" s="18">
        <v>59659.556530000002</v>
      </c>
      <c r="AC50" s="76"/>
      <c r="AD50" s="16" t="s">
        <v>11</v>
      </c>
      <c r="AE50" s="179"/>
      <c r="AF50" s="213" t="s">
        <v>161</v>
      </c>
    </row>
    <row r="51" spans="2:32" s="154" customFormat="1" ht="18.95" customHeight="1">
      <c r="B51" s="26"/>
      <c r="C51" s="25"/>
      <c r="D51" s="222" t="s">
        <v>4</v>
      </c>
      <c r="E51" s="31" t="s">
        <v>10</v>
      </c>
      <c r="F51" s="30"/>
      <c r="G51" s="30"/>
      <c r="H51" s="30"/>
      <c r="I51" s="30"/>
      <c r="J51" s="30"/>
      <c r="K51" s="30"/>
      <c r="L51" s="30"/>
      <c r="M51" s="30"/>
      <c r="N51" s="29"/>
      <c r="O51" s="29">
        <f>ROUND((O50-N50)/N50*100,1)</f>
        <v>1.9</v>
      </c>
      <c r="P51" s="29">
        <f>ROUND((P50-O50)/O50*100,1)</f>
        <v>-2.9</v>
      </c>
      <c r="Q51" s="29">
        <f>ROUND((Q50-P50)/P50*100,1)</f>
        <v>7.7</v>
      </c>
      <c r="R51" s="29">
        <f>ROUND((R50-Q50)/Q50*100,1)</f>
        <v>2.5</v>
      </c>
      <c r="S51" s="29">
        <f>ROUND((S50-R50)/R50*100,1)</f>
        <v>14.8</v>
      </c>
      <c r="T51" s="29">
        <f>ROUND((T50-S50)/S50*100,1)</f>
        <v>6.7</v>
      </c>
      <c r="U51" s="29">
        <f>ROUND((U50-T50)/T50*100,1)</f>
        <v>10.8</v>
      </c>
      <c r="V51" s="29">
        <f>ROUND((V50-U50)/U50*100,1)</f>
        <v>7.8</v>
      </c>
      <c r="W51" s="29">
        <f>ROUND((W50-V50)/V50*100,1)</f>
        <v>-10.4</v>
      </c>
      <c r="X51" s="29">
        <f>ROUND((X50-W50)/W50*100,1)</f>
        <v>-17.899999999999999</v>
      </c>
      <c r="Y51" s="29">
        <f>ROUND((Y50-X50)/X50*100,1)</f>
        <v>16.100000000000001</v>
      </c>
      <c r="Z51" s="29">
        <f>ROUND((Z50-Y50)/Y50*100,1)</f>
        <v>0.3</v>
      </c>
      <c r="AA51" s="29">
        <f>ROUND((AA50-Z50)/Z50*100,1)</f>
        <v>-5.8</v>
      </c>
      <c r="AB51" s="29">
        <f>ROUND((AB50-AA50)/AA50*100,1)</f>
        <v>4.7</v>
      </c>
      <c r="AC51" s="28"/>
      <c r="AD51" s="27" t="s">
        <v>8</v>
      </c>
      <c r="AE51" s="179"/>
      <c r="AF51" s="213"/>
    </row>
    <row r="52" spans="2:32" s="154" customFormat="1" ht="18.95" customHeight="1">
      <c r="B52" s="26"/>
      <c r="C52" s="25" t="s">
        <v>160</v>
      </c>
      <c r="D52" s="221" t="s">
        <v>6</v>
      </c>
      <c r="E52" s="220"/>
      <c r="F52" s="219"/>
      <c r="G52" s="219"/>
      <c r="H52" s="219"/>
      <c r="I52" s="219"/>
      <c r="J52" s="219"/>
      <c r="K52" s="219"/>
      <c r="L52" s="219"/>
      <c r="M52" s="219"/>
      <c r="N52" s="35">
        <v>23473</v>
      </c>
      <c r="O52" s="21">
        <v>24311</v>
      </c>
      <c r="P52" s="18">
        <v>24081</v>
      </c>
      <c r="Q52" s="18">
        <v>24247</v>
      </c>
      <c r="R52" s="19">
        <v>24104.251489999999</v>
      </c>
      <c r="S52" s="19">
        <v>26551.502339999999</v>
      </c>
      <c r="T52" s="18">
        <v>30426.402340000001</v>
      </c>
      <c r="U52" s="18">
        <v>33199.162100000001</v>
      </c>
      <c r="V52" s="18">
        <v>36911.633889999997</v>
      </c>
      <c r="W52" s="18">
        <v>37395.905789999997</v>
      </c>
      <c r="X52" s="18">
        <v>28439.513419999999</v>
      </c>
      <c r="Y52" s="18">
        <v>31369.618620000005</v>
      </c>
      <c r="Z52" s="18">
        <v>35844.584179999998</v>
      </c>
      <c r="AA52" s="19">
        <v>34891.32791</v>
      </c>
      <c r="AB52" s="18">
        <v>40742.52781</v>
      </c>
      <c r="AC52" s="17"/>
      <c r="AD52" s="16" t="s">
        <v>5</v>
      </c>
      <c r="AE52" s="179"/>
      <c r="AF52" s="213"/>
    </row>
    <row r="53" spans="2:32" s="154" customFormat="1" ht="18.95" customHeight="1" thickBot="1">
      <c r="B53" s="15"/>
      <c r="C53" s="14"/>
      <c r="D53" s="218" t="s">
        <v>4</v>
      </c>
      <c r="E53" s="12" t="s">
        <v>10</v>
      </c>
      <c r="F53" s="11"/>
      <c r="G53" s="11"/>
      <c r="H53" s="11"/>
      <c r="I53" s="11"/>
      <c r="J53" s="11"/>
      <c r="K53" s="11"/>
      <c r="L53" s="11"/>
      <c r="M53" s="11"/>
      <c r="N53" s="10"/>
      <c r="O53" s="10">
        <f>ROUND((O52-N52)/N52*100,1)</f>
        <v>3.6</v>
      </c>
      <c r="P53" s="10">
        <f>ROUND((P52-O52)/O52*100,1)</f>
        <v>-0.9</v>
      </c>
      <c r="Q53" s="10">
        <f>ROUND((Q52-P52)/P52*100,1)</f>
        <v>0.7</v>
      </c>
      <c r="R53" s="10">
        <f>ROUND((R52-Q52)/Q52*100,1)</f>
        <v>-0.6</v>
      </c>
      <c r="S53" s="10">
        <f>ROUND((S52-R52)/R52*100,1)</f>
        <v>10.199999999999999</v>
      </c>
      <c r="T53" s="10">
        <f>ROUND((T52-S52)/S52*100,1)</f>
        <v>14.6</v>
      </c>
      <c r="U53" s="10">
        <f>ROUND((U52-T52)/T52*100,1)</f>
        <v>9.1</v>
      </c>
      <c r="V53" s="10">
        <f>ROUND((V52-U52)/U52*100,1)</f>
        <v>11.2</v>
      </c>
      <c r="W53" s="10">
        <f>ROUND((W52-V52)/V52*100,1)</f>
        <v>1.3</v>
      </c>
      <c r="X53" s="10">
        <f>ROUND((X52-W52)/W52*100,1)</f>
        <v>-24</v>
      </c>
      <c r="Y53" s="10">
        <f>ROUND((Y52-X52)/X52*100,1)</f>
        <v>10.3</v>
      </c>
      <c r="Z53" s="10">
        <f>ROUND((Z52-Y52)/Y52*100,1)</f>
        <v>14.3</v>
      </c>
      <c r="AA53" s="10">
        <f>ROUND((AA52-Z52)/Z52*100,1)</f>
        <v>-2.7</v>
      </c>
      <c r="AB53" s="10">
        <f>ROUND((AB52-AA52)/AA52*100,1)</f>
        <v>16.8</v>
      </c>
      <c r="AC53" s="9"/>
      <c r="AD53" s="8" t="s">
        <v>1</v>
      </c>
      <c r="AE53" s="179"/>
      <c r="AF53" s="213" t="s">
        <v>159</v>
      </c>
    </row>
    <row r="54" spans="2:32" s="154" customFormat="1" ht="18.95" customHeight="1">
      <c r="B54" s="7" t="s">
        <v>0</v>
      </c>
      <c r="C54" s="216"/>
      <c r="D54" s="215"/>
      <c r="E54" s="214"/>
      <c r="F54" s="214"/>
      <c r="G54" s="214"/>
      <c r="H54" s="214"/>
      <c r="I54" s="214"/>
      <c r="J54" s="214"/>
      <c r="K54" s="214"/>
      <c r="L54" s="214"/>
      <c r="M54" s="214"/>
      <c r="N54" s="128"/>
      <c r="O54" s="128"/>
      <c r="P54" s="128"/>
      <c r="Q54" s="128"/>
      <c r="R54" s="128"/>
      <c r="S54" s="128"/>
      <c r="T54" s="128"/>
      <c r="U54" s="128"/>
      <c r="V54" s="128"/>
      <c r="W54" s="128"/>
      <c r="X54" s="128"/>
      <c r="Y54" s="128"/>
      <c r="Z54" s="128"/>
      <c r="AA54" s="129"/>
      <c r="AB54" s="128"/>
      <c r="AC54" s="128"/>
      <c r="AD54" s="178"/>
      <c r="AE54" s="179"/>
      <c r="AF54" s="213"/>
    </row>
    <row r="55" spans="2:32" s="154" customFormat="1" ht="18.95" customHeight="1" thickBot="1">
      <c r="B55" s="217" t="s">
        <v>158</v>
      </c>
      <c r="C55" s="216"/>
      <c r="D55" s="215"/>
      <c r="E55" s="214"/>
      <c r="F55" s="214"/>
      <c r="G55" s="214"/>
      <c r="H55" s="214"/>
      <c r="I55" s="214"/>
      <c r="J55" s="214"/>
      <c r="K55" s="214"/>
      <c r="L55" s="214"/>
      <c r="M55" s="214"/>
      <c r="N55" s="128"/>
      <c r="O55" s="128"/>
      <c r="P55" s="128"/>
      <c r="Q55" s="128"/>
      <c r="R55" s="128"/>
      <c r="S55" s="128"/>
      <c r="T55" s="128"/>
      <c r="U55" s="128"/>
      <c r="V55" s="128"/>
      <c r="W55" s="128"/>
      <c r="X55" s="128"/>
      <c r="Y55" s="128"/>
      <c r="Z55" s="128"/>
      <c r="AA55" s="129"/>
      <c r="AB55" s="128"/>
      <c r="AC55" s="128"/>
      <c r="AD55" s="178"/>
      <c r="AE55" s="179"/>
      <c r="AF55" s="213"/>
    </row>
    <row r="56" spans="2:32" s="154" customFormat="1" ht="15" customHeight="1">
      <c r="B56" s="212"/>
      <c r="C56" s="211"/>
      <c r="D56" s="210" t="s">
        <v>157</v>
      </c>
      <c r="E56" s="209"/>
      <c r="F56" s="208"/>
      <c r="G56" s="208"/>
      <c r="H56" s="208"/>
      <c r="I56" s="208"/>
      <c r="J56" s="208"/>
      <c r="K56" s="208"/>
      <c r="L56" s="208"/>
      <c r="M56" s="208"/>
      <c r="N56" s="207" t="s">
        <v>156</v>
      </c>
      <c r="O56" s="207"/>
      <c r="P56" s="206" t="s">
        <v>155</v>
      </c>
      <c r="Q56" s="206"/>
      <c r="R56" s="206"/>
      <c r="S56" s="206"/>
      <c r="T56" s="206"/>
      <c r="U56" s="206"/>
      <c r="V56" s="206"/>
      <c r="W56" s="206"/>
      <c r="X56" s="206"/>
      <c r="Y56" s="206"/>
      <c r="Z56" s="206"/>
      <c r="AA56" s="206"/>
      <c r="AB56" s="206"/>
      <c r="AC56" s="205"/>
      <c r="AD56" s="204" t="s">
        <v>154</v>
      </c>
    </row>
    <row r="57" spans="2:32" s="174" customFormat="1" ht="12" hidden="1" customHeight="1">
      <c r="B57" s="180" t="s">
        <v>153</v>
      </c>
      <c r="C57" s="203"/>
      <c r="D57" s="202" t="s">
        <v>152</v>
      </c>
      <c r="E57" s="187"/>
      <c r="F57" s="186"/>
      <c r="G57" s="186"/>
      <c r="H57" s="186"/>
      <c r="I57" s="186"/>
      <c r="J57" s="186"/>
      <c r="K57" s="186"/>
      <c r="L57" s="186"/>
      <c r="M57" s="186"/>
      <c r="N57" s="178"/>
      <c r="O57" s="178"/>
      <c r="P57" s="178"/>
      <c r="Q57" s="199"/>
      <c r="R57" s="199"/>
      <c r="S57" s="199"/>
      <c r="T57" s="199"/>
      <c r="U57" s="199"/>
      <c r="V57" s="199"/>
      <c r="W57" s="199"/>
      <c r="X57" s="199"/>
      <c r="Y57" s="199"/>
      <c r="Z57" s="199"/>
      <c r="AA57" s="199"/>
      <c r="AB57" s="199"/>
      <c r="AC57" s="198"/>
      <c r="AD57" s="201"/>
      <c r="AE57" s="175"/>
      <c r="AF57" s="182" t="s">
        <v>151</v>
      </c>
    </row>
    <row r="58" spans="2:32" s="174" customFormat="1" ht="12" hidden="1" customHeight="1">
      <c r="B58" s="200" t="s">
        <v>150</v>
      </c>
      <c r="C58" s="188"/>
      <c r="D58" s="188"/>
      <c r="E58" s="187"/>
      <c r="F58" s="186"/>
      <c r="G58" s="186"/>
      <c r="H58" s="186"/>
      <c r="I58" s="186"/>
      <c r="J58" s="186"/>
      <c r="K58" s="186"/>
      <c r="L58" s="186"/>
      <c r="M58" s="186"/>
      <c r="N58" s="178"/>
      <c r="O58" s="178"/>
      <c r="P58" s="178"/>
      <c r="Q58" s="199"/>
      <c r="R58" s="199"/>
      <c r="S58" s="199"/>
      <c r="T58" s="199"/>
      <c r="U58" s="199"/>
      <c r="V58" s="199"/>
      <c r="W58" s="199"/>
      <c r="X58" s="199"/>
      <c r="Y58" s="199"/>
      <c r="Z58" s="199"/>
      <c r="AA58" s="199"/>
      <c r="AB58" s="199"/>
      <c r="AC58" s="198"/>
      <c r="AD58" s="176"/>
      <c r="AE58" s="175"/>
      <c r="AF58" s="182" t="s">
        <v>149</v>
      </c>
    </row>
    <row r="59" spans="2:32" s="174" customFormat="1" ht="12" hidden="1" customHeight="1">
      <c r="B59" s="189"/>
      <c r="C59" s="178" t="s">
        <v>148</v>
      </c>
      <c r="D59" s="194"/>
      <c r="E59" s="193"/>
      <c r="F59" s="192"/>
      <c r="G59" s="192"/>
      <c r="H59" s="192"/>
      <c r="I59" s="192"/>
      <c r="J59" s="192"/>
      <c r="K59" s="192"/>
      <c r="L59" s="192"/>
      <c r="M59" s="192"/>
      <c r="N59" s="179"/>
      <c r="O59" s="185"/>
      <c r="P59" s="179"/>
      <c r="Q59" s="179"/>
      <c r="R59" s="179"/>
      <c r="S59" s="179"/>
      <c r="T59" s="179"/>
      <c r="U59" s="184" t="s">
        <v>147</v>
      </c>
      <c r="V59" s="184" t="s">
        <v>139</v>
      </c>
      <c r="W59" s="183">
        <v>93.59</v>
      </c>
      <c r="X59" s="178"/>
      <c r="Y59" s="178"/>
      <c r="Z59" s="178"/>
      <c r="AA59" s="178"/>
      <c r="AB59" s="178"/>
      <c r="AC59" s="177"/>
      <c r="AD59" s="197"/>
      <c r="AE59" s="196"/>
      <c r="AF59" s="182"/>
    </row>
    <row r="60" spans="2:32" s="174" customFormat="1" ht="12" hidden="1" customHeight="1">
      <c r="B60" s="195"/>
      <c r="C60" s="178" t="s">
        <v>146</v>
      </c>
      <c r="D60" s="194"/>
      <c r="E60" s="193"/>
      <c r="F60" s="192"/>
      <c r="G60" s="192"/>
      <c r="H60" s="192"/>
      <c r="I60" s="192"/>
      <c r="J60" s="192"/>
      <c r="K60" s="192"/>
      <c r="L60" s="192"/>
      <c r="M60" s="192"/>
      <c r="N60" s="179"/>
      <c r="O60" s="185"/>
      <c r="P60" s="179"/>
      <c r="Q60" s="179"/>
      <c r="R60" s="179"/>
      <c r="S60" s="179"/>
      <c r="T60" s="179"/>
      <c r="U60" s="184"/>
      <c r="V60" s="184" t="s">
        <v>145</v>
      </c>
      <c r="W60" s="183">
        <v>97.27</v>
      </c>
      <c r="X60" s="178"/>
      <c r="Y60" s="178"/>
      <c r="Z60" s="178"/>
      <c r="AA60" s="178"/>
      <c r="AB60" s="178"/>
      <c r="AC60" s="177"/>
      <c r="AD60" s="191"/>
      <c r="AE60" s="190"/>
      <c r="AF60" s="182"/>
    </row>
    <row r="61" spans="2:32" s="174" customFormat="1" ht="12" hidden="1" customHeight="1">
      <c r="B61" s="195"/>
      <c r="C61" s="178" t="s">
        <v>144</v>
      </c>
      <c r="D61" s="194"/>
      <c r="E61" s="193"/>
      <c r="F61" s="192"/>
      <c r="G61" s="192"/>
      <c r="H61" s="192"/>
      <c r="I61" s="192"/>
      <c r="J61" s="192"/>
      <c r="K61" s="192"/>
      <c r="L61" s="192"/>
      <c r="M61" s="192"/>
      <c r="N61" s="179"/>
      <c r="O61" s="185"/>
      <c r="P61" s="179"/>
      <c r="Q61" s="179"/>
      <c r="R61" s="179"/>
      <c r="S61" s="179"/>
      <c r="T61" s="179"/>
      <c r="U61" s="184"/>
      <c r="V61" s="184" t="s">
        <v>143</v>
      </c>
      <c r="W61" s="183">
        <v>93.61</v>
      </c>
      <c r="X61" s="178"/>
      <c r="Y61" s="178"/>
      <c r="Z61" s="178"/>
      <c r="AA61" s="178"/>
      <c r="AB61" s="178"/>
      <c r="AC61" s="177"/>
      <c r="AD61" s="191"/>
      <c r="AE61" s="190"/>
      <c r="AF61" s="182"/>
    </row>
    <row r="62" spans="2:32" s="174" customFormat="1" ht="12" hidden="1" customHeight="1">
      <c r="B62" s="189"/>
      <c r="C62" s="178" t="s">
        <v>142</v>
      </c>
      <c r="D62" s="188"/>
      <c r="E62" s="187"/>
      <c r="F62" s="186"/>
      <c r="G62" s="186"/>
      <c r="H62" s="186"/>
      <c r="I62" s="186"/>
      <c r="J62" s="186"/>
      <c r="K62" s="186"/>
      <c r="L62" s="186"/>
      <c r="M62" s="186"/>
      <c r="N62" s="179"/>
      <c r="O62" s="185"/>
      <c r="P62" s="179"/>
      <c r="Q62" s="179"/>
      <c r="R62" s="179"/>
      <c r="S62" s="179"/>
      <c r="T62" s="179"/>
      <c r="U62" s="184"/>
      <c r="V62" s="184" t="s">
        <v>141</v>
      </c>
      <c r="W62" s="183">
        <v>89.68</v>
      </c>
      <c r="X62" s="178"/>
      <c r="Y62" s="178"/>
      <c r="Z62" s="178"/>
      <c r="AA62" s="178"/>
      <c r="AB62" s="178"/>
      <c r="AC62" s="177"/>
      <c r="AD62" s="191"/>
      <c r="AE62" s="190"/>
      <c r="AF62" s="182"/>
    </row>
    <row r="63" spans="2:32" s="174" customFormat="1" ht="12" hidden="1" customHeight="1">
      <c r="B63" s="189"/>
      <c r="C63" s="178"/>
      <c r="D63" s="188"/>
      <c r="E63" s="187"/>
      <c r="F63" s="186"/>
      <c r="G63" s="186"/>
      <c r="H63" s="186"/>
      <c r="I63" s="186"/>
      <c r="J63" s="186"/>
      <c r="K63" s="186"/>
      <c r="L63" s="186"/>
      <c r="M63" s="186"/>
      <c r="N63" s="179"/>
      <c r="O63" s="185"/>
      <c r="P63" s="179"/>
      <c r="Q63" s="179"/>
      <c r="R63" s="179"/>
      <c r="S63" s="179"/>
      <c r="T63" s="179"/>
      <c r="U63" s="184" t="s">
        <v>140</v>
      </c>
      <c r="V63" s="184" t="s">
        <v>139</v>
      </c>
      <c r="W63" s="183">
        <v>90.65</v>
      </c>
      <c r="X63" s="178"/>
      <c r="Y63" s="178"/>
      <c r="Z63" s="178"/>
      <c r="AA63" s="178"/>
      <c r="AB63" s="178"/>
      <c r="AC63" s="177"/>
      <c r="AD63" s="176"/>
      <c r="AE63" s="175"/>
      <c r="AF63" s="182"/>
    </row>
    <row r="64" spans="2:32" s="174" customFormat="1" ht="12" hidden="1" customHeight="1">
      <c r="B64" s="181"/>
      <c r="C64" s="178"/>
      <c r="D64" s="178"/>
      <c r="E64" s="180"/>
      <c r="F64" s="179"/>
      <c r="G64" s="179"/>
      <c r="H64" s="179"/>
      <c r="I64" s="179"/>
      <c r="J64" s="179"/>
      <c r="K64" s="179"/>
      <c r="L64" s="179"/>
      <c r="M64" s="179"/>
      <c r="N64" s="178"/>
      <c r="O64" s="178"/>
      <c r="P64" s="178"/>
      <c r="Q64" s="178"/>
      <c r="R64" s="178"/>
      <c r="S64" s="178"/>
      <c r="T64" s="178"/>
      <c r="U64" s="178"/>
      <c r="V64" s="178"/>
      <c r="W64" s="178"/>
      <c r="X64" s="178"/>
      <c r="Y64" s="178"/>
      <c r="Z64" s="178"/>
      <c r="AA64" s="178"/>
      <c r="AB64" s="178"/>
      <c r="AC64" s="177"/>
      <c r="AD64" s="176"/>
      <c r="AE64" s="175"/>
      <c r="AF64" s="175"/>
    </row>
    <row r="65" spans="2:32" s="167" customFormat="1" ht="16.5" customHeight="1">
      <c r="B65" s="173"/>
      <c r="C65" s="97"/>
      <c r="D65" s="97"/>
      <c r="E65" s="172">
        <v>1990</v>
      </c>
      <c r="F65" s="171">
        <v>1991</v>
      </c>
      <c r="G65" s="171">
        <v>1992</v>
      </c>
      <c r="H65" s="171">
        <v>1993</v>
      </c>
      <c r="I65" s="171">
        <v>1994</v>
      </c>
      <c r="J65" s="171">
        <v>1995</v>
      </c>
      <c r="K65" s="171">
        <v>1996</v>
      </c>
      <c r="L65" s="171">
        <v>1997</v>
      </c>
      <c r="M65" s="171">
        <v>1998</v>
      </c>
      <c r="N65" s="170">
        <v>1999</v>
      </c>
      <c r="O65" s="170">
        <v>2000</v>
      </c>
      <c r="P65" s="170">
        <v>2001</v>
      </c>
      <c r="Q65" s="170">
        <v>2002</v>
      </c>
      <c r="R65" s="170">
        <v>2003</v>
      </c>
      <c r="S65" s="170">
        <v>2004</v>
      </c>
      <c r="T65" s="170">
        <v>2005</v>
      </c>
      <c r="U65" s="170">
        <v>2006</v>
      </c>
      <c r="V65" s="170">
        <v>2007</v>
      </c>
      <c r="W65" s="170">
        <v>2008</v>
      </c>
      <c r="X65" s="170">
        <v>2009</v>
      </c>
      <c r="Y65" s="170">
        <v>2010</v>
      </c>
      <c r="Z65" s="170">
        <v>2011</v>
      </c>
      <c r="AA65" s="170">
        <v>2012</v>
      </c>
      <c r="AB65" s="170">
        <v>2013</v>
      </c>
      <c r="AC65" s="169">
        <v>2014</v>
      </c>
      <c r="AD65" s="168"/>
      <c r="AE65" s="97"/>
      <c r="AF65" s="97"/>
    </row>
    <row r="66" spans="2:32" ht="16.5" customHeight="1" thickBot="1">
      <c r="B66" s="166"/>
      <c r="C66" s="165"/>
      <c r="D66" s="164"/>
      <c r="E66" s="163" t="s">
        <v>138</v>
      </c>
      <c r="F66" s="159" t="s">
        <v>137</v>
      </c>
      <c r="G66" s="159" t="s">
        <v>136</v>
      </c>
      <c r="H66" s="159" t="s">
        <v>135</v>
      </c>
      <c r="I66" s="159" t="s">
        <v>134</v>
      </c>
      <c r="J66" s="159" t="s">
        <v>133</v>
      </c>
      <c r="K66" s="159" t="s">
        <v>132</v>
      </c>
      <c r="L66" s="159" t="s">
        <v>131</v>
      </c>
      <c r="M66" s="159" t="s">
        <v>130</v>
      </c>
      <c r="N66" s="162" t="s">
        <v>129</v>
      </c>
      <c r="O66" s="161" t="s">
        <v>128</v>
      </c>
      <c r="P66" s="157" t="s">
        <v>127</v>
      </c>
      <c r="Q66" s="157" t="s">
        <v>126</v>
      </c>
      <c r="R66" s="160" t="s">
        <v>125</v>
      </c>
      <c r="S66" s="157" t="s">
        <v>124</v>
      </c>
      <c r="T66" s="157" t="s">
        <v>123</v>
      </c>
      <c r="U66" s="160" t="s">
        <v>122</v>
      </c>
      <c r="V66" s="157" t="s">
        <v>121</v>
      </c>
      <c r="W66" s="157" t="s">
        <v>120</v>
      </c>
      <c r="X66" s="157" t="s">
        <v>119</v>
      </c>
      <c r="Y66" s="159" t="s">
        <v>118</v>
      </c>
      <c r="Z66" s="157" t="s">
        <v>117</v>
      </c>
      <c r="AA66" s="158" t="s">
        <v>116</v>
      </c>
      <c r="AB66" s="157" t="s">
        <v>115</v>
      </c>
      <c r="AC66" s="156" t="s">
        <v>114</v>
      </c>
      <c r="AD66" s="155"/>
      <c r="AE66" s="154"/>
      <c r="AF66" s="154"/>
    </row>
    <row r="67" spans="2:32" ht="18.75" customHeight="1">
      <c r="B67" s="26" t="s">
        <v>113</v>
      </c>
      <c r="C67" s="153" t="s">
        <v>101</v>
      </c>
      <c r="D67" s="48" t="s">
        <v>112</v>
      </c>
      <c r="E67" s="152">
        <v>457.43630000000002</v>
      </c>
      <c r="F67" s="129">
        <v>479.64010000000002</v>
      </c>
      <c r="G67" s="129">
        <v>489.411</v>
      </c>
      <c r="H67" s="129">
        <v>488.75479999999999</v>
      </c>
      <c r="I67" s="129">
        <v>495.61219999999997</v>
      </c>
      <c r="J67" s="129">
        <v>504.59429999999998</v>
      </c>
      <c r="K67" s="129">
        <v>515.94389999999999</v>
      </c>
      <c r="L67" s="129">
        <v>521.29539999999997</v>
      </c>
      <c r="M67" s="128">
        <v>510.91919999999999</v>
      </c>
      <c r="N67" s="128">
        <v>506.5992</v>
      </c>
      <c r="O67" s="128">
        <v>510.8347</v>
      </c>
      <c r="P67" s="128">
        <v>501.7106</v>
      </c>
      <c r="Q67" s="128">
        <v>498.00880000000001</v>
      </c>
      <c r="R67" s="128">
        <v>501.88909999999998</v>
      </c>
      <c r="S67" s="128">
        <v>502.76080000000002</v>
      </c>
      <c r="T67" s="128">
        <v>505.3494</v>
      </c>
      <c r="U67" s="128">
        <v>509.10629999999998</v>
      </c>
      <c r="V67" s="128">
        <v>513.02329999999995</v>
      </c>
      <c r="W67" s="128">
        <v>489.52010000000001</v>
      </c>
      <c r="X67" s="128">
        <v>473.93389999999999</v>
      </c>
      <c r="Y67" s="128">
        <v>480.23250000000002</v>
      </c>
      <c r="Z67" s="128">
        <v>473.90480000000002</v>
      </c>
      <c r="AA67" s="129">
        <v>474.47489999999999</v>
      </c>
      <c r="AB67" s="128">
        <v>483.1103</v>
      </c>
      <c r="AC67" s="28"/>
      <c r="AD67" s="72" t="s">
        <v>111</v>
      </c>
    </row>
    <row r="68" spans="2:32" ht="18.75" customHeight="1">
      <c r="B68" s="26"/>
      <c r="C68" s="153" t="s">
        <v>110</v>
      </c>
      <c r="D68" s="48" t="s">
        <v>109</v>
      </c>
      <c r="E68" s="122" t="s">
        <v>108</v>
      </c>
      <c r="F68" s="29">
        <f>ROUND((F67-E67)/E67*100,1)</f>
        <v>4.9000000000000004</v>
      </c>
      <c r="G68" s="29">
        <f>ROUND((G67-F67)/F67*100,1)</f>
        <v>2</v>
      </c>
      <c r="H68" s="29">
        <f>ROUND((H67-G67)/G67*100,1)</f>
        <v>-0.1</v>
      </c>
      <c r="I68" s="29">
        <f>ROUND((I67-H67)/H67*100,1)</f>
        <v>1.4</v>
      </c>
      <c r="J68" s="29">
        <f>ROUND((J67-I67)/I67*100,1)</f>
        <v>1.8</v>
      </c>
      <c r="K68" s="29">
        <f>ROUND((K67-J67)/J67*100,1)</f>
        <v>2.2000000000000002</v>
      </c>
      <c r="L68" s="29">
        <f>ROUND((L67-K67)/K67*100,1)</f>
        <v>1</v>
      </c>
      <c r="M68" s="29">
        <f>ROUND((M67-L67)/L67*100,1)</f>
        <v>-2</v>
      </c>
      <c r="N68" s="29">
        <f>ROUND((N67-M67)/M67*100,1)</f>
        <v>-0.8</v>
      </c>
      <c r="O68" s="29">
        <f>ROUND((O67-N67)/N67*100,1)</f>
        <v>0.8</v>
      </c>
      <c r="P68" s="29">
        <f>ROUND((P67-O67)/O67*100,1)</f>
        <v>-1.8</v>
      </c>
      <c r="Q68" s="29">
        <f>ROUND((Q67-P67)/P67*100,1)</f>
        <v>-0.7</v>
      </c>
      <c r="R68" s="29">
        <f>ROUND((R67-Q67)/Q67*100,1)</f>
        <v>0.8</v>
      </c>
      <c r="S68" s="29">
        <f>ROUND((S67-R67)/R67*100,1)</f>
        <v>0.2</v>
      </c>
      <c r="T68" s="29">
        <f>ROUND((T67-S67)/S67*100,1)</f>
        <v>0.5</v>
      </c>
      <c r="U68" s="29">
        <f>ROUND((U67-T67)/T67*100,1)</f>
        <v>0.7</v>
      </c>
      <c r="V68" s="29">
        <f>ROUND((V67-U67)/U67*100,1)</f>
        <v>0.8</v>
      </c>
      <c r="W68" s="29">
        <f>ROUND((W67-V67)/V67*100,1)</f>
        <v>-4.5999999999999996</v>
      </c>
      <c r="X68" s="29">
        <f>ROUND((X67-W67)/W67*100,1)</f>
        <v>-3.2</v>
      </c>
      <c r="Y68" s="29">
        <f>ROUND((Y67-X67)/X67*100,1)</f>
        <v>1.3</v>
      </c>
      <c r="Z68" s="29">
        <f>ROUND((Z67-Y67)/Y67*100,1)</f>
        <v>-1.3</v>
      </c>
      <c r="AA68" s="29">
        <f>ROUND((AA67-Z67)/Z67*100,1)</f>
        <v>0.1</v>
      </c>
      <c r="AB68" s="29">
        <f>ROUND((AB67-AA67)/AA67*100,1)</f>
        <v>1.8</v>
      </c>
      <c r="AC68" s="38"/>
      <c r="AD68" s="16" t="s">
        <v>107</v>
      </c>
    </row>
    <row r="69" spans="2:32" ht="18.75" customHeight="1">
      <c r="B69" s="26"/>
      <c r="C69" s="60" t="s">
        <v>101</v>
      </c>
      <c r="D69" s="144" t="s">
        <v>100</v>
      </c>
      <c r="E69" s="152">
        <v>443.8793</v>
      </c>
      <c r="F69" s="129">
        <v>451.3449</v>
      </c>
      <c r="G69" s="129">
        <v>454.84840000000003</v>
      </c>
      <c r="H69" s="129">
        <v>452.00909999999999</v>
      </c>
      <c r="I69" s="129">
        <v>457.89530000000002</v>
      </c>
      <c r="J69" s="129">
        <v>466.52620000000002</v>
      </c>
      <c r="K69" s="129">
        <v>477.40440000000001</v>
      </c>
      <c r="L69" s="129">
        <v>477.4486</v>
      </c>
      <c r="M69" s="128">
        <v>470.3338</v>
      </c>
      <c r="N69" s="128">
        <v>471.10879999999997</v>
      </c>
      <c r="O69" s="128">
        <v>479.71690000000001</v>
      </c>
      <c r="P69" s="128">
        <v>478.47320000000002</v>
      </c>
      <c r="Q69" s="128">
        <v>482.0317</v>
      </c>
      <c r="R69" s="128">
        <v>491.44549999999998</v>
      </c>
      <c r="S69" s="128">
        <v>497.50850000000003</v>
      </c>
      <c r="T69" s="128">
        <v>507.23090000000002</v>
      </c>
      <c r="U69" s="124">
        <v>516.06899999999996</v>
      </c>
      <c r="V69" s="124">
        <v>526.35289999999998</v>
      </c>
      <c r="W69" s="128">
        <v>507.02519999999998</v>
      </c>
      <c r="X69" s="151">
        <v>500.34089999999998</v>
      </c>
      <c r="Y69" s="151">
        <v>527.44780000000003</v>
      </c>
      <c r="Z69" s="151">
        <v>530.18610000000001</v>
      </c>
      <c r="AA69" s="150">
        <v>528.17969999999991</v>
      </c>
      <c r="AB69" s="149">
        <v>543.35680000000002</v>
      </c>
      <c r="AC69" s="148"/>
      <c r="AD69" s="16" t="s">
        <v>106</v>
      </c>
    </row>
    <row r="70" spans="2:32" ht="18.75" customHeight="1">
      <c r="B70" s="26"/>
      <c r="C70" s="147" t="s">
        <v>105</v>
      </c>
      <c r="D70" s="32" t="s">
        <v>104</v>
      </c>
      <c r="E70" s="122" t="s">
        <v>103</v>
      </c>
      <c r="F70" s="29">
        <f>ROUND((F69-E69)/E69*100,1)</f>
        <v>1.7</v>
      </c>
      <c r="G70" s="29">
        <f>ROUND((G69-F69)/F69*100,1)</f>
        <v>0.8</v>
      </c>
      <c r="H70" s="29">
        <f>ROUND((H69-G69)/G69*100,1)</f>
        <v>-0.6</v>
      </c>
      <c r="I70" s="29">
        <f>ROUND((I69-H69)/H69*100,1)</f>
        <v>1.3</v>
      </c>
      <c r="J70" s="29">
        <f>ROUND((J69-I69)/I69*100,1)</f>
        <v>1.9</v>
      </c>
      <c r="K70" s="29">
        <f>ROUND((K69-J69)/J69*100,1)</f>
        <v>2.2999999999999998</v>
      </c>
      <c r="L70" s="29">
        <f>ROUND((L69-K69)/K69*100,1)</f>
        <v>0</v>
      </c>
      <c r="M70" s="29">
        <f>ROUND((M69-L69)/L69*100,1)</f>
        <v>-1.5</v>
      </c>
      <c r="N70" s="29">
        <f>ROUND((N69-M69)/M69*100,1)</f>
        <v>0.2</v>
      </c>
      <c r="O70" s="29">
        <f>ROUND((O69-N69)/N69*100,1)</f>
        <v>1.8</v>
      </c>
      <c r="P70" s="29">
        <f>ROUND((P69-O69)/O69*100,1)</f>
        <v>-0.3</v>
      </c>
      <c r="Q70" s="29">
        <f>ROUND((Q69-P69)/P69*100,1)</f>
        <v>0.7</v>
      </c>
      <c r="R70" s="29">
        <f>ROUND((R69-Q69)/Q69*100,1)</f>
        <v>2</v>
      </c>
      <c r="S70" s="29">
        <f>ROUND((S69-R69)/R69*100,1)</f>
        <v>1.2</v>
      </c>
      <c r="T70" s="29">
        <f>ROUND((T69-S69)/S69*100,1)</f>
        <v>2</v>
      </c>
      <c r="U70" s="29">
        <f>ROUND((U69-T69)/T69*100,1)</f>
        <v>1.7</v>
      </c>
      <c r="V70" s="29">
        <f>ROUND((V69-U69)/U69*100,1)</f>
        <v>2</v>
      </c>
      <c r="W70" s="29">
        <f>ROUND((W69-V69)/V69*100,1)</f>
        <v>-3.7</v>
      </c>
      <c r="X70" s="29">
        <f>ROUND((X69-W69)/W69*100,1)</f>
        <v>-1.3</v>
      </c>
      <c r="Y70" s="29">
        <f>ROUND((Y69-X69)/X69*100,1)</f>
        <v>5.4</v>
      </c>
      <c r="Z70" s="29">
        <f>ROUND((Z69-Y69)/Y69*100,1)</f>
        <v>0.5</v>
      </c>
      <c r="AA70" s="29">
        <f>ROUND((AA69-Z69)/Z69*100,1)</f>
        <v>-0.4</v>
      </c>
      <c r="AB70" s="29">
        <f>ROUND((AB69-AA69)/AA69*100,1)</f>
        <v>2.9</v>
      </c>
      <c r="AC70" s="146"/>
      <c r="AD70" s="145" t="s">
        <v>102</v>
      </c>
    </row>
    <row r="71" spans="2:32" ht="18.75" customHeight="1">
      <c r="B71" s="26"/>
      <c r="C71" s="60" t="s">
        <v>101</v>
      </c>
      <c r="D71" s="144" t="s">
        <v>100</v>
      </c>
      <c r="E71" s="143"/>
      <c r="F71" s="142"/>
      <c r="G71" s="142"/>
      <c r="H71" s="142"/>
      <c r="I71" s="141">
        <v>447.16739999999999</v>
      </c>
      <c r="J71" s="141">
        <v>459.05759999999998</v>
      </c>
      <c r="K71" s="141">
        <v>471.31139999999999</v>
      </c>
      <c r="L71" s="141">
        <v>472.00549999999998</v>
      </c>
      <c r="M71" s="130">
        <v>464.97039999999998</v>
      </c>
      <c r="N71" s="130">
        <v>467.48110000000003</v>
      </c>
      <c r="O71" s="130">
        <v>476.72329999999999</v>
      </c>
      <c r="P71" s="130">
        <v>474.68540000000002</v>
      </c>
      <c r="Q71" s="130">
        <v>479.87079999999997</v>
      </c>
      <c r="R71" s="130">
        <v>490.7559</v>
      </c>
      <c r="S71" s="130">
        <v>497.9126</v>
      </c>
      <c r="T71" s="130">
        <v>507.15800000000002</v>
      </c>
      <c r="U71" s="125">
        <v>516.03819999999996</v>
      </c>
      <c r="V71" s="125">
        <v>525.46990000000005</v>
      </c>
      <c r="W71" s="130">
        <v>505.79469999999998</v>
      </c>
      <c r="X71" s="130">
        <v>495.49779999999998</v>
      </c>
      <c r="Y71" s="130">
        <v>512.42250000000001</v>
      </c>
      <c r="Z71" s="128">
        <v>514.41269999999997</v>
      </c>
      <c r="AA71" s="129">
        <v>519.6318</v>
      </c>
      <c r="AB71" s="128">
        <v>530.5915</v>
      </c>
      <c r="AC71" s="28"/>
      <c r="AD71" s="16" t="s">
        <v>99</v>
      </c>
    </row>
    <row r="72" spans="2:32" ht="18.75" customHeight="1">
      <c r="B72" s="40"/>
      <c r="C72" s="140" t="s">
        <v>98</v>
      </c>
      <c r="D72" s="32" t="s">
        <v>97</v>
      </c>
      <c r="E72" s="122" t="s">
        <v>69</v>
      </c>
      <c r="F72" s="139" t="s">
        <v>69</v>
      </c>
      <c r="G72" s="139" t="s">
        <v>69</v>
      </c>
      <c r="H72" s="139" t="s">
        <v>69</v>
      </c>
      <c r="I72" s="139" t="s">
        <v>69</v>
      </c>
      <c r="J72" s="29">
        <f>ROUND((J71-I71)/I71*100,1)</f>
        <v>2.7</v>
      </c>
      <c r="K72" s="29">
        <f>ROUND((K71-J71)/J71*100,1)</f>
        <v>2.7</v>
      </c>
      <c r="L72" s="29">
        <f>ROUND((L71-K71)/K71*100,1)</f>
        <v>0.1</v>
      </c>
      <c r="M72" s="29">
        <f>ROUND((M71-L71)/L71*100,1)</f>
        <v>-1.5</v>
      </c>
      <c r="N72" s="29">
        <f>ROUND((N71-M71)/M71*100,1)</f>
        <v>0.5</v>
      </c>
      <c r="O72" s="29">
        <f>ROUND((O71-N71)/N71*100,1)</f>
        <v>2</v>
      </c>
      <c r="P72" s="29">
        <f>ROUND((P71-O71)/O71*100,1)</f>
        <v>-0.4</v>
      </c>
      <c r="Q72" s="29">
        <f>ROUND((Q71-P71)/P71*100,1)</f>
        <v>1.1000000000000001</v>
      </c>
      <c r="R72" s="29">
        <f>ROUND((R71-Q71)/Q71*100,1)</f>
        <v>2.2999999999999998</v>
      </c>
      <c r="S72" s="29">
        <f>ROUND((S71-R71)/R71*100,1)</f>
        <v>1.5</v>
      </c>
      <c r="T72" s="29">
        <f>ROUND((T71-S71)/S71*100,1)</f>
        <v>1.9</v>
      </c>
      <c r="U72" s="29">
        <f>ROUND((U71-T71)/T71*100,1)</f>
        <v>1.8</v>
      </c>
      <c r="V72" s="29">
        <f>ROUND((V71-U71)/U71*100,1)</f>
        <v>1.8</v>
      </c>
      <c r="W72" s="29">
        <f>ROUND((W71-V71)/V71*100,1)</f>
        <v>-3.7</v>
      </c>
      <c r="X72" s="29">
        <f>ROUND((X71-W71)/W71*100,1)</f>
        <v>-2</v>
      </c>
      <c r="Y72" s="29">
        <f>ROUND((Y71-X71)/X71*100,1)</f>
        <v>3.4</v>
      </c>
      <c r="Z72" s="29">
        <f>ROUND((Z71-Y71)/Y71*100,1)</f>
        <v>0.4</v>
      </c>
      <c r="AA72" s="29">
        <f>ROUND((AA71-Z71)/Z71*100,1)</f>
        <v>1</v>
      </c>
      <c r="AB72" s="29">
        <f>ROUND((AB71-AA71)/AA71*100,1)</f>
        <v>2.1</v>
      </c>
      <c r="AC72" s="28"/>
      <c r="AD72" s="138"/>
    </row>
    <row r="73" spans="2:32" ht="18.75" customHeight="1">
      <c r="B73" s="36" t="s">
        <v>96</v>
      </c>
      <c r="C73" s="60" t="s">
        <v>95</v>
      </c>
      <c r="D73" s="24" t="s">
        <v>71</v>
      </c>
      <c r="E73" s="121">
        <v>98.961538461538481</v>
      </c>
      <c r="F73" s="118">
        <v>98.276923076923083</v>
      </c>
      <c r="G73" s="118">
        <v>92.461538461538439</v>
      </c>
      <c r="H73" s="118">
        <v>89.092307692307699</v>
      </c>
      <c r="I73" s="118">
        <v>91.869230769230768</v>
      </c>
      <c r="J73" s="118">
        <v>93.784615384615392</v>
      </c>
      <c r="K73" s="118">
        <v>96.94615384615382</v>
      </c>
      <c r="L73" s="118">
        <v>98.046153846153857</v>
      </c>
      <c r="M73" s="118">
        <v>91.315384615384602</v>
      </c>
      <c r="N73" s="118">
        <v>93.753846153846169</v>
      </c>
      <c r="O73" s="112">
        <v>97.730769230769255</v>
      </c>
      <c r="P73" s="112">
        <v>88.792307692307674</v>
      </c>
      <c r="Q73" s="112">
        <v>91.330769230769221</v>
      </c>
      <c r="R73" s="112">
        <v>94.015384615384619</v>
      </c>
      <c r="S73" s="112">
        <v>97.66153846153847</v>
      </c>
      <c r="T73" s="112">
        <v>99.184615384615398</v>
      </c>
      <c r="U73" s="112">
        <v>103.71538461538459</v>
      </c>
      <c r="V73" s="112">
        <v>106.6076923076923</v>
      </c>
      <c r="W73" s="108">
        <v>94.4</v>
      </c>
      <c r="X73" s="108">
        <v>91.4</v>
      </c>
      <c r="Y73" s="108">
        <v>99.4</v>
      </c>
      <c r="Z73" s="108">
        <v>98.7</v>
      </c>
      <c r="AA73" s="109">
        <v>95.8</v>
      </c>
      <c r="AB73" s="108">
        <v>98.9</v>
      </c>
      <c r="AC73" s="107"/>
      <c r="AD73" s="16" t="s">
        <v>90</v>
      </c>
    </row>
    <row r="74" spans="2:32" ht="18.75" customHeight="1">
      <c r="B74" s="26"/>
      <c r="C74" s="60"/>
      <c r="D74" s="137" t="s">
        <v>4</v>
      </c>
      <c r="E74" s="122" t="s">
        <v>69</v>
      </c>
      <c r="F74" s="29">
        <f>ROUND((F73-E73)/E73*100,1)</f>
        <v>-0.7</v>
      </c>
      <c r="G74" s="29">
        <f>ROUND((G73-F73)/F73*100,1)</f>
        <v>-5.9</v>
      </c>
      <c r="H74" s="29">
        <f>ROUND((H73-G73)/G73*100,1)</f>
        <v>-3.6</v>
      </c>
      <c r="I74" s="29">
        <f>ROUND((I73-H73)/H73*100,1)</f>
        <v>3.1</v>
      </c>
      <c r="J74" s="29">
        <f>ROUND((J73-I73)/I73*100,1)</f>
        <v>2.1</v>
      </c>
      <c r="K74" s="29">
        <f>ROUND((K73-J73)/J73*100,1)</f>
        <v>3.4</v>
      </c>
      <c r="L74" s="29">
        <f>ROUND((L73-K73)/K73*100,1)</f>
        <v>1.1000000000000001</v>
      </c>
      <c r="M74" s="29">
        <f>ROUND((M73-L73)/L73*100,1)</f>
        <v>-6.9</v>
      </c>
      <c r="N74" s="29">
        <f>ROUND((N73-M73)/M73*100,1)</f>
        <v>2.7</v>
      </c>
      <c r="O74" s="29">
        <f>ROUND((O73-N73)/N73*100,1)</f>
        <v>4.2</v>
      </c>
      <c r="P74" s="29">
        <f>ROUND((P73-O73)/O73*100,1)</f>
        <v>-9.1</v>
      </c>
      <c r="Q74" s="29">
        <f>ROUND((Q73-P73)/P73*100,1)</f>
        <v>2.9</v>
      </c>
      <c r="R74" s="29">
        <f>ROUND((R73-Q73)/Q73*100,1)</f>
        <v>2.9</v>
      </c>
      <c r="S74" s="29">
        <f>ROUND((S73-R73)/R73*100,1)</f>
        <v>3.9</v>
      </c>
      <c r="T74" s="29">
        <f>ROUND((T73-S73)/S73*100,1)</f>
        <v>1.6</v>
      </c>
      <c r="U74" s="29">
        <f>ROUND((U73-T73)/T73*100,1)</f>
        <v>4.5999999999999996</v>
      </c>
      <c r="V74" s="29">
        <f>ROUND((V73-U73)/U73*100,1)</f>
        <v>2.8</v>
      </c>
      <c r="W74" s="29">
        <f>ROUND((W73-V73)/V73*100,1)</f>
        <v>-11.5</v>
      </c>
      <c r="X74" s="29">
        <f>ROUND((X73-W73)/W73*100,1)</f>
        <v>-3.2</v>
      </c>
      <c r="Y74" s="29">
        <f>ROUND((Y73-X73)/X73*100,1)</f>
        <v>8.8000000000000007</v>
      </c>
      <c r="Z74" s="29">
        <f>ROUND((Z73-Y73)/Y73*100,1)</f>
        <v>-0.7</v>
      </c>
      <c r="AA74" s="29">
        <f>ROUND((AA73-Z73)/Z73*100,1)</f>
        <v>-2.9</v>
      </c>
      <c r="AB74" s="29">
        <f>ROUND((AB73-AA73)/AA73*100,1)</f>
        <v>3.2</v>
      </c>
      <c r="AC74" s="38"/>
      <c r="AD74" s="16" t="s">
        <v>94</v>
      </c>
    </row>
    <row r="75" spans="2:32" ht="18.75" customHeight="1">
      <c r="B75" s="26"/>
      <c r="C75" s="60" t="s">
        <v>93</v>
      </c>
      <c r="D75" s="24" t="s">
        <v>71</v>
      </c>
      <c r="E75" s="121">
        <v>107.95384615384614</v>
      </c>
      <c r="F75" s="118">
        <v>118.23076923076923</v>
      </c>
      <c r="G75" s="118">
        <v>120.4076923076923</v>
      </c>
      <c r="H75" s="118">
        <v>116.80769230769231</v>
      </c>
      <c r="I75" s="118">
        <v>112.7076923076923</v>
      </c>
      <c r="J75" s="118">
        <v>117.80769230769231</v>
      </c>
      <c r="K75" s="118">
        <v>118.43076923076924</v>
      </c>
      <c r="L75" s="118">
        <v>123.0076923076923</v>
      </c>
      <c r="M75" s="118">
        <v>118.1</v>
      </c>
      <c r="N75" s="118">
        <v>109.46923076923076</v>
      </c>
      <c r="O75" s="118">
        <v>110.06153846153848</v>
      </c>
      <c r="P75" s="118">
        <v>111.21538461538459</v>
      </c>
      <c r="Q75" s="118">
        <v>101.33846153846154</v>
      </c>
      <c r="R75" s="118">
        <v>98.930769230769258</v>
      </c>
      <c r="S75" s="118">
        <v>99.076923076923094</v>
      </c>
      <c r="T75" s="118">
        <v>102.14615384615384</v>
      </c>
      <c r="U75" s="118">
        <v>104.03076923076922</v>
      </c>
      <c r="V75" s="118">
        <v>106.18461538461537</v>
      </c>
      <c r="W75" s="115">
        <v>106.3</v>
      </c>
      <c r="X75" s="108">
        <v>102.2</v>
      </c>
      <c r="Y75" s="108">
        <v>100.4</v>
      </c>
      <c r="Z75" s="108">
        <v>105.6</v>
      </c>
      <c r="AA75" s="109">
        <v>110.4</v>
      </c>
      <c r="AB75" s="108">
        <v>106.6</v>
      </c>
      <c r="AC75" s="114"/>
      <c r="AD75" s="27"/>
    </row>
    <row r="76" spans="2:32" s="3" customFormat="1" ht="18.75" customHeight="1">
      <c r="B76" s="26"/>
      <c r="C76" s="60"/>
      <c r="D76" s="137" t="s">
        <v>4</v>
      </c>
      <c r="E76" s="122" t="s">
        <v>69</v>
      </c>
      <c r="F76" s="29">
        <f>ROUND((F75-E75)/E75*100,1)</f>
        <v>9.5</v>
      </c>
      <c r="G76" s="29">
        <f>ROUND((G75-F75)/F75*100,1)</f>
        <v>1.8</v>
      </c>
      <c r="H76" s="29">
        <f>ROUND((H75-G75)/G75*100,1)</f>
        <v>-3</v>
      </c>
      <c r="I76" s="29">
        <f>ROUND((I75-H75)/H75*100,1)</f>
        <v>-3.5</v>
      </c>
      <c r="J76" s="29">
        <f>ROUND((J75-I75)/I75*100,1)</f>
        <v>4.5</v>
      </c>
      <c r="K76" s="29">
        <f>ROUND((K75-J75)/J75*100,1)</f>
        <v>0.5</v>
      </c>
      <c r="L76" s="29">
        <f>ROUND((L75-K75)/K75*100,1)</f>
        <v>3.9</v>
      </c>
      <c r="M76" s="29">
        <f>ROUND((M75-L75)/L75*100,1)</f>
        <v>-4</v>
      </c>
      <c r="N76" s="29">
        <f>ROUND((N75-M75)/M75*100,1)</f>
        <v>-7.3</v>
      </c>
      <c r="O76" s="29">
        <f>ROUND((O75-N75)/N75*100,1)</f>
        <v>0.5</v>
      </c>
      <c r="P76" s="29">
        <f>ROUND((P75-O75)/O75*100,1)</f>
        <v>1</v>
      </c>
      <c r="Q76" s="29">
        <f>ROUND((Q75-P75)/P75*100,1)</f>
        <v>-8.9</v>
      </c>
      <c r="R76" s="29">
        <f>ROUND((R75-Q75)/Q75*100,1)</f>
        <v>-2.4</v>
      </c>
      <c r="S76" s="29">
        <f>ROUND((S75-R75)/R75*100,1)</f>
        <v>0.1</v>
      </c>
      <c r="T76" s="29">
        <f>ROUND((T75-S75)/S75*100,1)</f>
        <v>3.1</v>
      </c>
      <c r="U76" s="29">
        <f>ROUND((U75-T75)/T75*100,1)</f>
        <v>1.8</v>
      </c>
      <c r="V76" s="29">
        <f>ROUND((V75-U75)/U75*100,1)</f>
        <v>2.1</v>
      </c>
      <c r="W76" s="29">
        <f>ROUND((W75-V75)/V75*100,1)</f>
        <v>0.1</v>
      </c>
      <c r="X76" s="29">
        <f>ROUND((X75-W75)/W75*100,1)</f>
        <v>-3.9</v>
      </c>
      <c r="Y76" s="29">
        <f>ROUND((Y75-X75)/X75*100,1)</f>
        <v>-1.8</v>
      </c>
      <c r="Z76" s="29">
        <f>ROUND((Z75-Y75)/Y75*100,1)</f>
        <v>5.2</v>
      </c>
      <c r="AA76" s="29">
        <f>ROUND((AA75-Z75)/Z75*100,1)</f>
        <v>4.5</v>
      </c>
      <c r="AB76" s="29">
        <f>ROUND((AB75-AA75)/AA75*100,1)</f>
        <v>-3.4</v>
      </c>
      <c r="AC76" s="28"/>
      <c r="AD76" s="71" t="s">
        <v>92</v>
      </c>
    </row>
    <row r="77" spans="2:32" ht="18.75" customHeight="1">
      <c r="B77" s="26"/>
      <c r="C77" s="60" t="s">
        <v>91</v>
      </c>
      <c r="D77" s="80" t="s">
        <v>18</v>
      </c>
      <c r="E77" s="136">
        <v>15.424234999999999</v>
      </c>
      <c r="F77" s="135">
        <v>16.292895999999999</v>
      </c>
      <c r="G77" s="135">
        <v>15.770829000000001</v>
      </c>
      <c r="H77" s="135">
        <v>14.897681</v>
      </c>
      <c r="I77" s="135">
        <v>14.606142999999999</v>
      </c>
      <c r="J77" s="135">
        <v>14.403390999999999</v>
      </c>
      <c r="K77" s="135">
        <v>14.58028</v>
      </c>
      <c r="L77" s="135">
        <v>15.19491</v>
      </c>
      <c r="M77" s="134">
        <v>14.394394</v>
      </c>
      <c r="N77" s="134">
        <v>13.578665000000001</v>
      </c>
      <c r="O77" s="134">
        <v>14.069990000000001</v>
      </c>
      <c r="P77" s="134">
        <v>13.121288</v>
      </c>
      <c r="Q77" s="134">
        <v>12.458804000000001</v>
      </c>
      <c r="R77" s="134">
        <v>12.345364999999999</v>
      </c>
      <c r="S77" s="134">
        <v>12.945202999999999</v>
      </c>
      <c r="T77" s="134">
        <v>13.477827</v>
      </c>
      <c r="U77" s="125">
        <v>14.454981</v>
      </c>
      <c r="V77" s="125">
        <v>15.784639</v>
      </c>
      <c r="W77" s="125">
        <v>16.512792000000001</v>
      </c>
      <c r="X77" s="125">
        <v>13.423028</v>
      </c>
      <c r="Y77" s="125">
        <v>14.183783</v>
      </c>
      <c r="Z77" s="125">
        <v>14.357443</v>
      </c>
      <c r="AA77" s="134">
        <v>14.347022000000001</v>
      </c>
      <c r="AB77" s="133">
        <v>13.931018999999999</v>
      </c>
      <c r="AC77" s="132"/>
      <c r="AD77" s="16" t="s">
        <v>90</v>
      </c>
    </row>
    <row r="78" spans="2:32" ht="18.75" customHeight="1">
      <c r="B78" s="40"/>
      <c r="C78" s="56"/>
      <c r="D78" s="55" t="s">
        <v>4</v>
      </c>
      <c r="E78" s="122" t="s">
        <v>69</v>
      </c>
      <c r="F78" s="29">
        <f>ROUND((F77-E77)/E77*100,1)</f>
        <v>5.6</v>
      </c>
      <c r="G78" s="29">
        <f>ROUND((G77-F77)/F77*100,1)</f>
        <v>-3.2</v>
      </c>
      <c r="H78" s="29">
        <f>ROUND((H77-G77)/G77*100,1)</f>
        <v>-5.5</v>
      </c>
      <c r="I78" s="29">
        <f>ROUND((I77-H77)/H77*100,1)</f>
        <v>-2</v>
      </c>
      <c r="J78" s="29">
        <f>ROUND((J77-I77)/I77*100,1)</f>
        <v>-1.4</v>
      </c>
      <c r="K78" s="29">
        <f>ROUND((K77-J77)/J77*100,1)</f>
        <v>1.2</v>
      </c>
      <c r="L78" s="29">
        <f>ROUND((L77-K77)/K77*100,1)</f>
        <v>4.2</v>
      </c>
      <c r="M78" s="29">
        <f>ROUND((M77-L77)/L77*100,1)</f>
        <v>-5.3</v>
      </c>
      <c r="N78" s="29">
        <f>ROUND((N77-M77)/M77*100,1)</f>
        <v>-5.7</v>
      </c>
      <c r="O78" s="29">
        <f>ROUND((O77-N77)/N77*100,1)</f>
        <v>3.6</v>
      </c>
      <c r="P78" s="29">
        <f>ROUND((P77-O77)/O77*100,1)</f>
        <v>-6.7</v>
      </c>
      <c r="Q78" s="29">
        <f>ROUND((Q77-P77)/P77*100,1)</f>
        <v>-5</v>
      </c>
      <c r="R78" s="29">
        <f>ROUND((R77-Q77)/Q77*100,1)</f>
        <v>-0.9</v>
      </c>
      <c r="S78" s="29">
        <f>ROUND((S77-R77)/R77*100,1)</f>
        <v>4.9000000000000004</v>
      </c>
      <c r="T78" s="29">
        <f>ROUND((T77-S77)/S77*100,1)</f>
        <v>4.0999999999999996</v>
      </c>
      <c r="U78" s="29">
        <f>ROUND((U77-T77)/T77*100,1)</f>
        <v>7.3</v>
      </c>
      <c r="V78" s="29">
        <f>ROUND((V77-U77)/U77*100,1)</f>
        <v>9.1999999999999993</v>
      </c>
      <c r="W78" s="29">
        <f>ROUND((W77-V77)/V77*100,1)</f>
        <v>4.5999999999999996</v>
      </c>
      <c r="X78" s="29">
        <f>ROUND((X77-W77)/W77*100,1)</f>
        <v>-18.7</v>
      </c>
      <c r="Y78" s="29">
        <f>ROUND((Y77-X77)/X77*100,1)</f>
        <v>5.7</v>
      </c>
      <c r="Z78" s="29">
        <f>ROUND((Z77-Y77)/Y77*100,1)</f>
        <v>1.2</v>
      </c>
      <c r="AA78" s="29">
        <f>ROUND((AA77-Z77)/Z77*100,1)</f>
        <v>-0.1</v>
      </c>
      <c r="AB78" s="29">
        <f>ROUND((AB77-AA77)/AA77*100,1)</f>
        <v>-2.9</v>
      </c>
      <c r="AC78" s="38"/>
      <c r="AD78" s="37" t="s">
        <v>89</v>
      </c>
    </row>
    <row r="79" spans="2:32" ht="18.75" customHeight="1">
      <c r="B79" s="36" t="s">
        <v>88</v>
      </c>
      <c r="C79" s="62" t="s">
        <v>87</v>
      </c>
      <c r="D79" s="24" t="s">
        <v>71</v>
      </c>
      <c r="E79" s="131">
        <v>95.4</v>
      </c>
      <c r="F79" s="120">
        <v>98</v>
      </c>
      <c r="G79" s="120">
        <v>99.6</v>
      </c>
      <c r="H79" s="120">
        <v>100.9</v>
      </c>
      <c r="I79" s="120">
        <v>101.2</v>
      </c>
      <c r="J79" s="120">
        <v>101</v>
      </c>
      <c r="K79" s="120">
        <v>101.4</v>
      </c>
      <c r="L79" s="120">
        <v>103.5</v>
      </c>
      <c r="M79" s="115">
        <v>103.7</v>
      </c>
      <c r="N79" s="115">
        <v>103.2</v>
      </c>
      <c r="O79" s="115">
        <v>102.6</v>
      </c>
      <c r="P79" s="115">
        <v>101.5</v>
      </c>
      <c r="Q79" s="115">
        <v>100.9</v>
      </c>
      <c r="R79" s="108">
        <v>100.7</v>
      </c>
      <c r="S79" s="128">
        <v>100.6</v>
      </c>
      <c r="T79" s="128">
        <v>100.4</v>
      </c>
      <c r="U79" s="128">
        <v>100.6</v>
      </c>
      <c r="V79" s="128">
        <v>101</v>
      </c>
      <c r="W79" s="130">
        <v>102.1</v>
      </c>
      <c r="X79" s="128">
        <v>100.4</v>
      </c>
      <c r="Y79" s="128">
        <v>99.9</v>
      </c>
      <c r="Z79" s="128">
        <v>99.8</v>
      </c>
      <c r="AA79" s="129">
        <v>99.5</v>
      </c>
      <c r="AB79" s="128">
        <v>100.4</v>
      </c>
      <c r="AC79" s="28"/>
      <c r="AD79" s="27" t="s">
        <v>86</v>
      </c>
    </row>
    <row r="80" spans="2:32" ht="18.75" customHeight="1">
      <c r="B80" s="26"/>
      <c r="C80" s="61" t="s">
        <v>85</v>
      </c>
      <c r="D80" s="32" t="s">
        <v>4</v>
      </c>
      <c r="E80" s="122" t="s">
        <v>69</v>
      </c>
      <c r="F80" s="29">
        <f>ROUND((F79-E79)/E79*100,1)</f>
        <v>2.7</v>
      </c>
      <c r="G80" s="29">
        <f>ROUND((G79-F79)/F79*100,1)</f>
        <v>1.6</v>
      </c>
      <c r="H80" s="29">
        <f>ROUND((H79-G79)/G79*100,1)</f>
        <v>1.3</v>
      </c>
      <c r="I80" s="29">
        <f>ROUND((I79-H79)/H79*100,1)</f>
        <v>0.3</v>
      </c>
      <c r="J80" s="29">
        <f>ROUND((J79-I79)/I79*100,1)</f>
        <v>-0.2</v>
      </c>
      <c r="K80" s="29">
        <f>ROUND((K79-J79)/J79*100,1)</f>
        <v>0.4</v>
      </c>
      <c r="L80" s="29">
        <f>ROUND((L79-K79)/K79*100,1)</f>
        <v>2.1</v>
      </c>
      <c r="M80" s="29">
        <f>ROUND((M79-L79)/L79*100,1)</f>
        <v>0.2</v>
      </c>
      <c r="N80" s="29">
        <f>ROUND((N79-M79)/M79*100,1)</f>
        <v>-0.5</v>
      </c>
      <c r="O80" s="29">
        <f>ROUND((O79-N79)/N79*100,1)</f>
        <v>-0.6</v>
      </c>
      <c r="P80" s="29">
        <f>ROUND((P79-O79)/O79*100,1)</f>
        <v>-1.1000000000000001</v>
      </c>
      <c r="Q80" s="29">
        <f>ROUND((Q79-P79)/P79*100,1)</f>
        <v>-0.6</v>
      </c>
      <c r="R80" s="29">
        <f>ROUND((R79-Q79)/Q79*100,1)</f>
        <v>-0.2</v>
      </c>
      <c r="S80" s="29">
        <f>ROUND((S79-R79)/R79*100,1)</f>
        <v>-0.1</v>
      </c>
      <c r="T80" s="29">
        <f>ROUND((T79-S79)/S79*100,1)</f>
        <v>-0.2</v>
      </c>
      <c r="U80" s="29">
        <f>ROUND((U79-T79)/T79*100,1)</f>
        <v>0.2</v>
      </c>
      <c r="V80" s="29">
        <f>ROUND((V79-U79)/U79*100,1)</f>
        <v>0.4</v>
      </c>
      <c r="W80" s="29">
        <f>ROUND((W79-V79)/V79*100,1)</f>
        <v>1.1000000000000001</v>
      </c>
      <c r="X80" s="29">
        <f>ROUND((X79-W79)/W79*100,1)</f>
        <v>-1.7</v>
      </c>
      <c r="Y80" s="29">
        <f>ROUND((Y79-X79)/X79*100,1)</f>
        <v>-0.5</v>
      </c>
      <c r="Z80" s="29">
        <f>ROUND((Z79-Y79)/Y79*100,1)</f>
        <v>-0.1</v>
      </c>
      <c r="AA80" s="29">
        <f>ROUND((AA79-Z79)/Z79*100,1)</f>
        <v>-0.3</v>
      </c>
      <c r="AB80" s="29">
        <f>ROUND((AB79-AA79)/AA79*100,1)</f>
        <v>0.9</v>
      </c>
      <c r="AC80" s="28"/>
      <c r="AD80" s="37" t="s">
        <v>84</v>
      </c>
    </row>
    <row r="81" spans="2:30" ht="18.75" customHeight="1">
      <c r="B81" s="26"/>
      <c r="C81" s="62" t="s">
        <v>83</v>
      </c>
      <c r="D81" s="24" t="s">
        <v>71</v>
      </c>
      <c r="E81" s="127">
        <v>108.183333333333</v>
      </c>
      <c r="F81" s="126">
        <v>108.658333333333</v>
      </c>
      <c r="G81" s="126">
        <v>107.51666666666701</v>
      </c>
      <c r="H81" s="126">
        <v>105.675</v>
      </c>
      <c r="I81" s="126">
        <v>104.23333333333299</v>
      </c>
      <c r="J81" s="126">
        <v>103.125</v>
      </c>
      <c r="K81" s="126">
        <v>101.6</v>
      </c>
      <c r="L81" s="126">
        <v>102.6</v>
      </c>
      <c r="M81" s="125">
        <v>100.408333333333</v>
      </c>
      <c r="N81" s="125">
        <v>99.641666666666694</v>
      </c>
      <c r="O81" s="124">
        <v>99.075000000000003</v>
      </c>
      <c r="P81" s="108">
        <v>96.625</v>
      </c>
      <c r="Q81" s="108">
        <v>95.016666666666694</v>
      </c>
      <c r="R81" s="108">
        <v>94.4583333333333</v>
      </c>
      <c r="S81" s="108">
        <v>96.025000000000006</v>
      </c>
      <c r="T81" s="108">
        <v>97.724999999999994</v>
      </c>
      <c r="U81" s="108">
        <v>99.658333333333303</v>
      </c>
      <c r="V81" s="108">
        <v>101.95</v>
      </c>
      <c r="W81" s="108">
        <v>105.208333333333</v>
      </c>
      <c r="X81" s="108">
        <v>99.808333333333294</v>
      </c>
      <c r="Y81" s="108">
        <v>100.22499999999999</v>
      </c>
      <c r="Z81" s="108">
        <v>101.566666666667</v>
      </c>
      <c r="AA81" s="109">
        <v>100.508333333333</v>
      </c>
      <c r="AB81" s="108">
        <v>102.35833333333299</v>
      </c>
      <c r="AC81" s="107"/>
      <c r="AD81" s="27" t="s">
        <v>24</v>
      </c>
    </row>
    <row r="82" spans="2:30" ht="18.75" customHeight="1">
      <c r="B82" s="40"/>
      <c r="C82" s="123" t="s">
        <v>82</v>
      </c>
      <c r="D82" s="32" t="s">
        <v>4</v>
      </c>
      <c r="E82" s="122" t="s">
        <v>69</v>
      </c>
      <c r="F82" s="29">
        <f>ROUND((F81-E81)/E81*100,1)</f>
        <v>0.4</v>
      </c>
      <c r="G82" s="29">
        <f>ROUND((G81-F81)/F81*100,1)</f>
        <v>-1.1000000000000001</v>
      </c>
      <c r="H82" s="29">
        <f>ROUND((H81-G81)/G81*100,1)</f>
        <v>-1.7</v>
      </c>
      <c r="I82" s="29">
        <f>ROUND((I81-H81)/H81*100,1)</f>
        <v>-1.4</v>
      </c>
      <c r="J82" s="29">
        <f>ROUND((J81-I81)/I81*100,1)</f>
        <v>-1.1000000000000001</v>
      </c>
      <c r="K82" s="29">
        <f>ROUND((K81-J81)/J81*100,1)</f>
        <v>-1.5</v>
      </c>
      <c r="L82" s="29">
        <f>ROUND((L81-K81)/K81*100,1)</f>
        <v>1</v>
      </c>
      <c r="M82" s="29">
        <f>ROUND((M81-L81)/L81*100,1)</f>
        <v>-2.1</v>
      </c>
      <c r="N82" s="29">
        <f>ROUND((N81-M81)/M81*100,1)</f>
        <v>-0.8</v>
      </c>
      <c r="O82" s="29">
        <f>ROUND((O81-N81)/N81*100,1)</f>
        <v>-0.6</v>
      </c>
      <c r="P82" s="29">
        <f>ROUND((P81-O81)/O81*100,1)</f>
        <v>-2.5</v>
      </c>
      <c r="Q82" s="29">
        <f>ROUND((Q81-P81)/P81*100,1)</f>
        <v>-1.7</v>
      </c>
      <c r="R82" s="29">
        <f>ROUND((R81-Q81)/Q81*100,1)</f>
        <v>-0.6</v>
      </c>
      <c r="S82" s="29">
        <f>ROUND((S81-R81)/R81*100,1)</f>
        <v>1.7</v>
      </c>
      <c r="T82" s="29">
        <f>ROUND((T81-S81)/S81*100,1)</f>
        <v>1.8</v>
      </c>
      <c r="U82" s="29">
        <f>ROUND((U81-T81)/T81*100,1)</f>
        <v>2</v>
      </c>
      <c r="V82" s="29">
        <f>ROUND((V81-U81)/U81*100,1)</f>
        <v>2.2999999999999998</v>
      </c>
      <c r="W82" s="29">
        <f>ROUND((W81-V81)/V81*100,1)</f>
        <v>3.2</v>
      </c>
      <c r="X82" s="29">
        <f>ROUND((X81-W81)/W81*100,1)</f>
        <v>-5.0999999999999996</v>
      </c>
      <c r="Y82" s="29">
        <f>ROUND((Y81-X81)/X81*100,1)</f>
        <v>0.4</v>
      </c>
      <c r="Z82" s="29">
        <f>ROUND((Z81-Y81)/Y81*100,1)</f>
        <v>1.3</v>
      </c>
      <c r="AA82" s="29">
        <f>ROUND((AA81-Z81)/Z81*100,1)</f>
        <v>-1</v>
      </c>
      <c r="AB82" s="29">
        <f>ROUND((AB81-AA81)/AA81*100,1)</f>
        <v>1.8</v>
      </c>
      <c r="AC82" s="38"/>
      <c r="AD82" s="37" t="s">
        <v>81</v>
      </c>
    </row>
    <row r="83" spans="2:30" ht="18.75" customHeight="1">
      <c r="B83" s="36" t="s">
        <v>80</v>
      </c>
      <c r="C83" s="62" t="s">
        <v>77</v>
      </c>
      <c r="D83" s="80" t="s">
        <v>71</v>
      </c>
      <c r="E83" s="121"/>
      <c r="F83" s="118"/>
      <c r="G83" s="118"/>
      <c r="H83" s="118"/>
      <c r="I83" s="118"/>
      <c r="J83" s="118"/>
      <c r="K83" s="118"/>
      <c r="L83" s="118"/>
      <c r="M83" s="118" t="s">
        <v>70</v>
      </c>
      <c r="N83" s="115">
        <v>104.2</v>
      </c>
      <c r="O83" s="115">
        <v>103.9</v>
      </c>
      <c r="P83" s="115">
        <v>107.1</v>
      </c>
      <c r="Q83" s="115">
        <v>104.3</v>
      </c>
      <c r="R83" s="115">
        <v>104</v>
      </c>
      <c r="S83" s="115">
        <v>103.6</v>
      </c>
      <c r="T83" s="115">
        <v>104.9</v>
      </c>
      <c r="U83" s="115">
        <v>105.7</v>
      </c>
      <c r="V83" s="115">
        <v>104.9</v>
      </c>
      <c r="W83" s="115">
        <v>103.3</v>
      </c>
      <c r="X83" s="115">
        <v>99.1</v>
      </c>
      <c r="Y83" s="115">
        <v>100.1</v>
      </c>
      <c r="Z83" s="115">
        <v>100.2</v>
      </c>
      <c r="AA83" s="120">
        <v>99.5</v>
      </c>
      <c r="AB83" s="115">
        <v>100</v>
      </c>
      <c r="AC83" s="114"/>
      <c r="AD83" s="82" t="s">
        <v>79</v>
      </c>
    </row>
    <row r="84" spans="2:30" ht="18.75" customHeight="1">
      <c r="B84" s="26"/>
      <c r="C84" s="50" t="s">
        <v>51</v>
      </c>
      <c r="D84" s="55" t="s">
        <v>4</v>
      </c>
      <c r="E84" s="31" t="s">
        <v>69</v>
      </c>
      <c r="F84" s="30"/>
      <c r="G84" s="30"/>
      <c r="H84" s="30"/>
      <c r="I84" s="30"/>
      <c r="J84" s="30"/>
      <c r="K84" s="30"/>
      <c r="L84" s="30"/>
      <c r="M84" s="30"/>
      <c r="N84" s="29"/>
      <c r="O84" s="29">
        <f>ROUND((O83-N83)/N83*100,1)</f>
        <v>-0.3</v>
      </c>
      <c r="P84" s="29">
        <f>ROUND((P83-O83)/O83*100,1)</f>
        <v>3.1</v>
      </c>
      <c r="Q84" s="29">
        <f>ROUND((Q83-P83)/P83*100,1)</f>
        <v>-2.6</v>
      </c>
      <c r="R84" s="29">
        <f>ROUND((R83-Q83)/Q83*100,1)</f>
        <v>-0.3</v>
      </c>
      <c r="S84" s="29">
        <f>ROUND((S83-R83)/R83*100,1)</f>
        <v>-0.4</v>
      </c>
      <c r="T84" s="29">
        <f>ROUND((T83-S83)/S83*100,1)</f>
        <v>1.3</v>
      </c>
      <c r="U84" s="29">
        <f>ROUND((U83-T83)/T83*100,1)</f>
        <v>0.8</v>
      </c>
      <c r="V84" s="29">
        <f>ROUND((V83-U83)/U83*100,1)</f>
        <v>-0.8</v>
      </c>
      <c r="W84" s="29">
        <f>ROUND((W83-V83)/V83*100,1)</f>
        <v>-1.5</v>
      </c>
      <c r="X84" s="29">
        <f>ROUND((X83-W83)/W83*100,1)</f>
        <v>-4.0999999999999996</v>
      </c>
      <c r="Y84" s="29">
        <f>ROUND((Y83-X83)/X83*100,1)</f>
        <v>1</v>
      </c>
      <c r="Z84" s="29">
        <f>ROUND((Z83-Y83)/Y83*100,1)</f>
        <v>0.1</v>
      </c>
      <c r="AA84" s="29">
        <f>ROUND((AA83-Z83)/Z83*100,1)</f>
        <v>-0.7</v>
      </c>
      <c r="AB84" s="29">
        <f>ROUND((AB83-AA83)/AA83*100,1)</f>
        <v>0.5</v>
      </c>
      <c r="AC84" s="28"/>
      <c r="AD84" s="16" t="s">
        <v>78</v>
      </c>
    </row>
    <row r="85" spans="2:30" ht="18.75" customHeight="1">
      <c r="B85" s="26"/>
      <c r="C85" s="62" t="s">
        <v>77</v>
      </c>
      <c r="D85" s="59" t="s">
        <v>71</v>
      </c>
      <c r="E85" s="113"/>
      <c r="F85" s="110"/>
      <c r="G85" s="110"/>
      <c r="H85" s="110"/>
      <c r="I85" s="110"/>
      <c r="J85" s="110"/>
      <c r="K85" s="110"/>
      <c r="L85" s="110"/>
      <c r="M85" s="112" t="s">
        <v>70</v>
      </c>
      <c r="N85" s="116">
        <v>100.7</v>
      </c>
      <c r="O85" s="117">
        <v>101.2</v>
      </c>
      <c r="P85" s="108">
        <v>105.4</v>
      </c>
      <c r="Q85" s="108">
        <v>103.4</v>
      </c>
      <c r="R85" s="108">
        <v>103.4</v>
      </c>
      <c r="S85" s="108">
        <v>102.9</v>
      </c>
      <c r="T85" s="115">
        <v>104.6</v>
      </c>
      <c r="U85" s="108">
        <v>105</v>
      </c>
      <c r="V85" s="108">
        <v>103.9</v>
      </c>
      <c r="W85" s="108">
        <v>100.9</v>
      </c>
      <c r="X85" s="108">
        <v>98.6</v>
      </c>
      <c r="Y85" s="108">
        <v>100.3</v>
      </c>
      <c r="Z85" s="108">
        <v>100.5</v>
      </c>
      <c r="AA85" s="109">
        <v>100</v>
      </c>
      <c r="AB85" s="108">
        <v>99.3</v>
      </c>
      <c r="AC85" s="107"/>
      <c r="AD85" s="16" t="s">
        <v>76</v>
      </c>
    </row>
    <row r="86" spans="2:30" ht="18.75" customHeight="1">
      <c r="B86" s="26"/>
      <c r="C86" s="50" t="s">
        <v>46</v>
      </c>
      <c r="D86" s="55" t="s">
        <v>4</v>
      </c>
      <c r="E86" s="31" t="s">
        <v>69</v>
      </c>
      <c r="F86" s="30"/>
      <c r="G86" s="30"/>
      <c r="H86" s="30"/>
      <c r="I86" s="30"/>
      <c r="J86" s="30"/>
      <c r="K86" s="30"/>
      <c r="L86" s="30"/>
      <c r="M86" s="30"/>
      <c r="N86" s="29"/>
      <c r="O86" s="29">
        <f>ROUND((O85-N85)/N85*100,1)</f>
        <v>0.5</v>
      </c>
      <c r="P86" s="29">
        <f>ROUND((P85-O85)/O85*100,1)</f>
        <v>4.2</v>
      </c>
      <c r="Q86" s="29">
        <f>ROUND((Q85-P85)/P85*100,1)</f>
        <v>-1.9</v>
      </c>
      <c r="R86" s="29">
        <f>ROUND((R85-Q85)/Q85*100,1)</f>
        <v>0</v>
      </c>
      <c r="S86" s="29">
        <f>ROUND((S85-R85)/R85*100,1)</f>
        <v>-0.5</v>
      </c>
      <c r="T86" s="29">
        <f>ROUND((T85-S85)/S85*100,1)</f>
        <v>1.7</v>
      </c>
      <c r="U86" s="29">
        <f>ROUND((U85-T85)/T85*100,1)</f>
        <v>0.4</v>
      </c>
      <c r="V86" s="29">
        <f>ROUND((V85-U85)/U85*100,1)</f>
        <v>-1</v>
      </c>
      <c r="W86" s="29">
        <f>ROUND((W85-V85)/V85*100,1)</f>
        <v>-2.9</v>
      </c>
      <c r="X86" s="29">
        <f>ROUND((X85-W85)/W85*100,1)</f>
        <v>-2.2999999999999998</v>
      </c>
      <c r="Y86" s="29">
        <f>ROUND((Y85-X85)/X85*100,1)</f>
        <v>1.7</v>
      </c>
      <c r="Z86" s="29">
        <f>ROUND((Z85-Y85)/Y85*100,1)</f>
        <v>0.2</v>
      </c>
      <c r="AA86" s="29">
        <f>ROUND((AA85-Z85)/Z85*100,1)</f>
        <v>-0.5</v>
      </c>
      <c r="AB86" s="29">
        <f>ROUND((AB85-AA85)/AA85*100,1)</f>
        <v>-0.7</v>
      </c>
      <c r="AC86" s="38"/>
      <c r="AD86" s="16" t="s">
        <v>75</v>
      </c>
    </row>
    <row r="87" spans="2:30" ht="18.75" customHeight="1">
      <c r="B87" s="26"/>
      <c r="C87" s="62" t="s">
        <v>74</v>
      </c>
      <c r="D87" s="80" t="s">
        <v>71</v>
      </c>
      <c r="E87" s="119"/>
      <c r="F87" s="111"/>
      <c r="G87" s="111"/>
      <c r="H87" s="111"/>
      <c r="I87" s="111"/>
      <c r="J87" s="111"/>
      <c r="K87" s="111"/>
      <c r="L87" s="111"/>
      <c r="M87" s="118" t="s">
        <v>70</v>
      </c>
      <c r="N87" s="117">
        <v>90</v>
      </c>
      <c r="O87" s="116">
        <v>94.7</v>
      </c>
      <c r="P87" s="115">
        <v>93.2</v>
      </c>
      <c r="Q87" s="115">
        <v>97.5</v>
      </c>
      <c r="R87" s="115">
        <v>102.4</v>
      </c>
      <c r="S87" s="115">
        <v>104.2</v>
      </c>
      <c r="T87" s="115">
        <v>105.6</v>
      </c>
      <c r="U87" s="115">
        <v>108.8</v>
      </c>
      <c r="V87" s="115">
        <v>111.2</v>
      </c>
      <c r="W87" s="115">
        <v>101.2</v>
      </c>
      <c r="X87" s="108">
        <v>93</v>
      </c>
      <c r="Y87" s="108">
        <v>100.3</v>
      </c>
      <c r="Z87" s="108">
        <v>100.2</v>
      </c>
      <c r="AA87" s="109">
        <v>100</v>
      </c>
      <c r="AB87" s="108">
        <v>104.1</v>
      </c>
      <c r="AC87" s="114"/>
      <c r="AD87" s="27"/>
    </row>
    <row r="88" spans="2:30" ht="18.75" customHeight="1">
      <c r="B88" s="26"/>
      <c r="C88" s="50" t="s">
        <v>73</v>
      </c>
      <c r="D88" s="55" t="s">
        <v>4</v>
      </c>
      <c r="E88" s="31" t="s">
        <v>69</v>
      </c>
      <c r="F88" s="30"/>
      <c r="G88" s="30"/>
      <c r="H88" s="30"/>
      <c r="I88" s="30"/>
      <c r="J88" s="30"/>
      <c r="K88" s="30"/>
      <c r="L88" s="30"/>
      <c r="M88" s="30"/>
      <c r="N88" s="29"/>
      <c r="O88" s="29">
        <f>ROUND((O87-N87)/N87*100,1)</f>
        <v>5.2</v>
      </c>
      <c r="P88" s="29">
        <f>ROUND((P87-O87)/O87*100,1)</f>
        <v>-1.6</v>
      </c>
      <c r="Q88" s="29">
        <f>ROUND((Q87-P87)/P87*100,1)</f>
        <v>4.5999999999999996</v>
      </c>
      <c r="R88" s="29">
        <f>ROUND((R87-Q87)/Q87*100,1)</f>
        <v>5</v>
      </c>
      <c r="S88" s="29">
        <f>ROUND((S87-R87)/R87*100,1)</f>
        <v>1.8</v>
      </c>
      <c r="T88" s="29">
        <f>ROUND((T87-S87)/S87*100,1)</f>
        <v>1.3</v>
      </c>
      <c r="U88" s="29">
        <f>ROUND((U87-T87)/T87*100,1)</f>
        <v>3</v>
      </c>
      <c r="V88" s="29">
        <f>ROUND((V87-U87)/U87*100,1)</f>
        <v>2.2000000000000002</v>
      </c>
      <c r="W88" s="29">
        <f>ROUND((W87-V87)/V87*100,1)</f>
        <v>-9</v>
      </c>
      <c r="X88" s="29">
        <f>ROUND((X87-W87)/W87*100,1)</f>
        <v>-8.1</v>
      </c>
      <c r="Y88" s="29">
        <f>ROUND((Y87-X87)/X87*100,1)</f>
        <v>7.8</v>
      </c>
      <c r="Z88" s="29">
        <f>ROUND((Z87-Y87)/Y87*100,1)</f>
        <v>-0.1</v>
      </c>
      <c r="AA88" s="29">
        <f>ROUND((AA87-Z87)/Z87*100,1)</f>
        <v>-0.2</v>
      </c>
      <c r="AB88" s="29">
        <f>ROUND((AB87-AA87)/AA87*100,1)</f>
        <v>4.0999999999999996</v>
      </c>
      <c r="AC88" s="28"/>
      <c r="AD88" s="27"/>
    </row>
    <row r="89" spans="2:30" ht="18.75" customHeight="1">
      <c r="B89" s="26"/>
      <c r="C89" s="60" t="s">
        <v>72</v>
      </c>
      <c r="D89" s="80" t="s">
        <v>71</v>
      </c>
      <c r="E89" s="113"/>
      <c r="F89" s="110"/>
      <c r="G89" s="110"/>
      <c r="H89" s="110"/>
      <c r="I89" s="110"/>
      <c r="J89" s="110"/>
      <c r="K89" s="110"/>
      <c r="L89" s="110"/>
      <c r="M89" s="112" t="s">
        <v>70</v>
      </c>
      <c r="N89" s="111" t="s">
        <v>70</v>
      </c>
      <c r="O89" s="110" t="s">
        <v>70</v>
      </c>
      <c r="P89" s="108">
        <v>93.3</v>
      </c>
      <c r="Q89" s="108">
        <v>92</v>
      </c>
      <c r="R89" s="108">
        <v>91.4</v>
      </c>
      <c r="S89" s="108">
        <v>92.1</v>
      </c>
      <c r="T89" s="108">
        <v>92.8</v>
      </c>
      <c r="U89" s="108">
        <v>94</v>
      </c>
      <c r="V89" s="108">
        <v>96.9</v>
      </c>
      <c r="W89" s="108">
        <v>99.8</v>
      </c>
      <c r="X89" s="108">
        <v>100.1</v>
      </c>
      <c r="Y89" s="108">
        <v>100.1</v>
      </c>
      <c r="Z89" s="108">
        <v>99.9</v>
      </c>
      <c r="AA89" s="109">
        <v>99.6</v>
      </c>
      <c r="AB89" s="108">
        <v>99.6</v>
      </c>
      <c r="AC89" s="107"/>
      <c r="AD89" s="27"/>
    </row>
    <row r="90" spans="2:30" ht="18.75" customHeight="1">
      <c r="B90" s="26"/>
      <c r="C90" s="60"/>
      <c r="D90" s="55" t="s">
        <v>4</v>
      </c>
      <c r="E90" s="31" t="s">
        <v>69</v>
      </c>
      <c r="F90" s="30"/>
      <c r="G90" s="30"/>
      <c r="H90" s="30"/>
      <c r="I90" s="30"/>
      <c r="J90" s="30"/>
      <c r="K90" s="30"/>
      <c r="L90" s="30"/>
      <c r="M90" s="30"/>
      <c r="N90" s="30"/>
      <c r="O90" s="30"/>
      <c r="P90" s="29"/>
      <c r="Q90" s="29">
        <f>ROUND((Q89-P89)/P89*100,1)</f>
        <v>-1.4</v>
      </c>
      <c r="R90" s="29">
        <f>ROUND((R89-Q89)/Q89*100,1)</f>
        <v>-0.7</v>
      </c>
      <c r="S90" s="29">
        <f>ROUND((S89-R89)/R89*100,1)</f>
        <v>0.8</v>
      </c>
      <c r="T90" s="29">
        <f>ROUND((T89-S89)/S89*100,1)</f>
        <v>0.8</v>
      </c>
      <c r="U90" s="29">
        <f>ROUND((U89-T89)/T89*100,1)</f>
        <v>1.3</v>
      </c>
      <c r="V90" s="29">
        <f>ROUND((V89-U89)/U89*100,1)</f>
        <v>3.1</v>
      </c>
      <c r="W90" s="29">
        <f>ROUND((W89-V89)/V89*100,1)</f>
        <v>3</v>
      </c>
      <c r="X90" s="29">
        <f>ROUND((X89-W89)/W89*100,1)</f>
        <v>0.3</v>
      </c>
      <c r="Y90" s="29">
        <f>ROUND((Y89-X89)/X89*100,1)</f>
        <v>0</v>
      </c>
      <c r="Z90" s="29">
        <f>ROUND((Z89-Y89)/Y89*100,1)</f>
        <v>-0.2</v>
      </c>
      <c r="AA90" s="29">
        <f>ROUND((AA89-Z89)/Z89*100,1)</f>
        <v>-0.3</v>
      </c>
      <c r="AB90" s="29">
        <f>ROUND((AB89-AA89)/AA89*100,1)</f>
        <v>0</v>
      </c>
      <c r="AC90" s="38"/>
      <c r="AD90" s="37"/>
    </row>
    <row r="91" spans="2:30" ht="18.75" customHeight="1">
      <c r="B91" s="26"/>
      <c r="C91" s="60" t="s">
        <v>68</v>
      </c>
      <c r="D91" s="55" t="s">
        <v>65</v>
      </c>
      <c r="E91" s="106">
        <v>2.11</v>
      </c>
      <c r="F91" s="104">
        <v>1.95</v>
      </c>
      <c r="G91" s="104">
        <v>1.49</v>
      </c>
      <c r="H91" s="104">
        <v>1.1299999999999999</v>
      </c>
      <c r="I91" s="104">
        <v>1.07</v>
      </c>
      <c r="J91" s="104">
        <v>1.0900000000000001</v>
      </c>
      <c r="K91" s="104">
        <v>1.22</v>
      </c>
      <c r="L91" s="104">
        <v>1.1299999999999999</v>
      </c>
      <c r="M91" s="99">
        <v>0.89</v>
      </c>
      <c r="N91" s="98">
        <v>0.9</v>
      </c>
      <c r="O91" s="99">
        <v>1.08</v>
      </c>
      <c r="P91" s="105">
        <v>0.96</v>
      </c>
      <c r="Q91" s="105">
        <v>0.96</v>
      </c>
      <c r="R91" s="104">
        <v>1.1200000000000001</v>
      </c>
      <c r="S91" s="104">
        <v>1.35</v>
      </c>
      <c r="T91" s="104">
        <v>1.49</v>
      </c>
      <c r="U91" s="104">
        <v>1.56</v>
      </c>
      <c r="V91" s="104">
        <v>1.47</v>
      </c>
      <c r="W91" s="104">
        <v>1.08</v>
      </c>
      <c r="X91" s="104">
        <v>0.79</v>
      </c>
      <c r="Y91" s="104">
        <v>0.93</v>
      </c>
      <c r="Z91" s="104">
        <v>1.1100000000000001</v>
      </c>
      <c r="AA91" s="104">
        <v>1.32</v>
      </c>
      <c r="AB91" s="104">
        <v>1.53</v>
      </c>
      <c r="AC91" s="103"/>
      <c r="AD91" s="82" t="s">
        <v>67</v>
      </c>
    </row>
    <row r="92" spans="2:30" ht="18.75" customHeight="1">
      <c r="B92" s="26"/>
      <c r="C92" s="60" t="s">
        <v>66</v>
      </c>
      <c r="D92" s="55" t="s">
        <v>65</v>
      </c>
      <c r="E92" s="102">
        <v>1.43</v>
      </c>
      <c r="F92" s="101">
        <v>1.34</v>
      </c>
      <c r="G92" s="101">
        <v>1</v>
      </c>
      <c r="H92" s="101">
        <v>0.71</v>
      </c>
      <c r="I92" s="101">
        <v>0.64</v>
      </c>
      <c r="J92" s="101">
        <v>0.64</v>
      </c>
      <c r="K92" s="101">
        <v>0.72</v>
      </c>
      <c r="L92" s="101">
        <v>0.69</v>
      </c>
      <c r="M92" s="100">
        <v>0.5</v>
      </c>
      <c r="N92" s="99">
        <v>0.49</v>
      </c>
      <c r="O92" s="98">
        <v>0.62</v>
      </c>
      <c r="P92" s="97">
        <v>0.56000000000000005</v>
      </c>
      <c r="Q92" s="97">
        <v>0.56000000000000005</v>
      </c>
      <c r="R92" s="97">
        <v>0.69</v>
      </c>
      <c r="S92" s="97">
        <v>0.86</v>
      </c>
      <c r="T92" s="97">
        <v>0.98</v>
      </c>
      <c r="U92" s="97">
        <v>1.06</v>
      </c>
      <c r="V92" s="97">
        <v>1.02</v>
      </c>
      <c r="W92" s="97">
        <v>0.77</v>
      </c>
      <c r="X92" s="97">
        <v>0.45</v>
      </c>
      <c r="Y92" s="97">
        <v>0.56000000000000005</v>
      </c>
      <c r="Z92" s="97">
        <v>0.68</v>
      </c>
      <c r="AA92" s="96">
        <v>0.82</v>
      </c>
      <c r="AB92" s="96">
        <v>0.97</v>
      </c>
      <c r="AC92" s="95"/>
      <c r="AD92" s="71" t="s">
        <v>64</v>
      </c>
    </row>
    <row r="93" spans="2:30" ht="18.75" customHeight="1">
      <c r="B93" s="40"/>
      <c r="C93" s="25" t="s">
        <v>63</v>
      </c>
      <c r="D93" s="55" t="s">
        <v>62</v>
      </c>
      <c r="E93" s="94">
        <v>2.0153846153846153</v>
      </c>
      <c r="F93" s="93">
        <v>2.0076923076923077</v>
      </c>
      <c r="G93" s="93">
        <v>2.1230769230769226</v>
      </c>
      <c r="H93" s="93">
        <v>2.5076923076923086</v>
      </c>
      <c r="I93" s="93">
        <v>2.7769230769230768</v>
      </c>
      <c r="J93" s="93">
        <v>3.0615384615384613</v>
      </c>
      <c r="K93" s="93">
        <v>3.1615384615384619</v>
      </c>
      <c r="L93" s="93">
        <v>3.3</v>
      </c>
      <c r="M93" s="92">
        <v>4.0846153846153843</v>
      </c>
      <c r="N93" s="92">
        <v>4.6833333333333327</v>
      </c>
      <c r="O93" s="91">
        <v>4.7166666666666659</v>
      </c>
      <c r="P93" s="89">
        <v>5</v>
      </c>
      <c r="Q93" s="89">
        <v>5.4</v>
      </c>
      <c r="R93" s="89">
        <v>5.3</v>
      </c>
      <c r="S93" s="89">
        <v>4.7</v>
      </c>
      <c r="T93" s="89">
        <v>4.4000000000000004</v>
      </c>
      <c r="U93" s="89">
        <v>4.0999999999999996</v>
      </c>
      <c r="V93" s="89">
        <v>3.9</v>
      </c>
      <c r="W93" s="89">
        <v>4</v>
      </c>
      <c r="X93" s="89">
        <v>5.2</v>
      </c>
      <c r="Y93" s="89">
        <v>4.9666666666666668</v>
      </c>
      <c r="Z93" s="89">
        <v>4.5</v>
      </c>
      <c r="AA93" s="90">
        <v>4.2666666666666666</v>
      </c>
      <c r="AB93" s="89">
        <v>3.9000000000000004</v>
      </c>
      <c r="AC93" s="88"/>
      <c r="AD93" s="87" t="s">
        <v>61</v>
      </c>
    </row>
    <row r="94" spans="2:30" ht="18.75" customHeight="1">
      <c r="B94" s="86" t="s">
        <v>60</v>
      </c>
      <c r="C94" s="85" t="s">
        <v>59</v>
      </c>
      <c r="D94" s="84" t="s">
        <v>58</v>
      </c>
      <c r="E94" s="79"/>
      <c r="F94" s="78"/>
      <c r="G94" s="78"/>
      <c r="H94" s="78"/>
      <c r="I94" s="78"/>
      <c r="J94" s="78"/>
      <c r="K94" s="78"/>
      <c r="L94" s="78"/>
      <c r="M94" s="74">
        <v>17272</v>
      </c>
      <c r="N94" s="74">
        <v>16741</v>
      </c>
      <c r="O94" s="73">
        <v>18787</v>
      </c>
      <c r="P94" s="21">
        <v>19565</v>
      </c>
      <c r="Q94" s="21">
        <v>18587</v>
      </c>
      <c r="R94" s="21">
        <v>15466</v>
      </c>
      <c r="S94" s="21">
        <v>13186</v>
      </c>
      <c r="T94" s="21">
        <v>13170</v>
      </c>
      <c r="U94" s="21">
        <v>13337</v>
      </c>
      <c r="V94" s="21">
        <v>14366</v>
      </c>
      <c r="W94" s="21">
        <v>16146</v>
      </c>
      <c r="X94" s="21">
        <v>14732</v>
      </c>
      <c r="Y94" s="21">
        <v>13065</v>
      </c>
      <c r="Z94" s="21">
        <v>12707</v>
      </c>
      <c r="AA94" s="34">
        <v>11719</v>
      </c>
      <c r="AB94" s="21">
        <v>10536</v>
      </c>
      <c r="AC94" s="83"/>
      <c r="AD94" s="82" t="s">
        <v>57</v>
      </c>
    </row>
    <row r="95" spans="2:30" ht="18.75" customHeight="1">
      <c r="B95" s="81" t="s">
        <v>56</v>
      </c>
      <c r="C95" s="56"/>
      <c r="D95" s="32" t="s">
        <v>4</v>
      </c>
      <c r="E95" s="31" t="s">
        <v>55</v>
      </c>
      <c r="F95" s="30"/>
      <c r="G95" s="30"/>
      <c r="H95" s="30"/>
      <c r="I95" s="30"/>
      <c r="J95" s="30"/>
      <c r="K95" s="30"/>
      <c r="L95" s="30"/>
      <c r="M95" s="29"/>
      <c r="N95" s="29">
        <f>ROUND((N94-M94)/M94*100,1)</f>
        <v>-3.1</v>
      </c>
      <c r="O95" s="29">
        <f>ROUND((O94-N94)/N94*100,1)</f>
        <v>12.2</v>
      </c>
      <c r="P95" s="29">
        <f>ROUND((P94-O94)/O94*100,1)</f>
        <v>4.0999999999999996</v>
      </c>
      <c r="Q95" s="29">
        <f>ROUND((Q94-P94)/P94*100,1)</f>
        <v>-5</v>
      </c>
      <c r="R95" s="29">
        <f>ROUND((R94-Q94)/Q94*100,1)</f>
        <v>-16.8</v>
      </c>
      <c r="S95" s="29">
        <f>ROUND((S94-R94)/R94*100,1)</f>
        <v>-14.7</v>
      </c>
      <c r="T95" s="29">
        <f>ROUND((T94-S94)/S94*100,1)</f>
        <v>-0.1</v>
      </c>
      <c r="U95" s="29">
        <f>ROUND((U94-T94)/T94*100,1)</f>
        <v>1.3</v>
      </c>
      <c r="V95" s="29">
        <f>ROUND((V94-U94)/U94*100,1)</f>
        <v>7.7</v>
      </c>
      <c r="W95" s="29">
        <f>ROUND((W94-V94)/V94*100,1)</f>
        <v>12.4</v>
      </c>
      <c r="X95" s="29">
        <f>ROUND((X94-W94)/W94*100,1)</f>
        <v>-8.8000000000000007</v>
      </c>
      <c r="Y95" s="29">
        <f>ROUND((Y94-X94)/X94*100,1)</f>
        <v>-11.3</v>
      </c>
      <c r="Z95" s="29">
        <f>ROUND((Z94-Y94)/Y94*100,1)</f>
        <v>-2.7</v>
      </c>
      <c r="AA95" s="29">
        <f>ROUND((AA94-Z94)/Z94*100,1)</f>
        <v>-7.8</v>
      </c>
      <c r="AB95" s="29">
        <f>ROUND((AB94-AA94)/AA94*100,1)</f>
        <v>-10.1</v>
      </c>
      <c r="AC95" s="38"/>
      <c r="AD95" s="71" t="s">
        <v>54</v>
      </c>
    </row>
    <row r="96" spans="2:30" ht="18.75" customHeight="1">
      <c r="B96" s="36" t="s">
        <v>53</v>
      </c>
      <c r="C96" s="62" t="s">
        <v>49</v>
      </c>
      <c r="D96" s="80" t="s">
        <v>48</v>
      </c>
      <c r="E96" s="79"/>
      <c r="F96" s="78"/>
      <c r="G96" s="78"/>
      <c r="H96" s="78"/>
      <c r="I96" s="78"/>
      <c r="J96" s="78"/>
      <c r="K96" s="78"/>
      <c r="L96" s="78"/>
      <c r="M96" s="74">
        <v>3924</v>
      </c>
      <c r="N96" s="74">
        <v>3855</v>
      </c>
      <c r="O96" s="74">
        <v>3807</v>
      </c>
      <c r="P96" s="20">
        <v>3677</v>
      </c>
      <c r="Q96" s="20">
        <v>3655</v>
      </c>
      <c r="R96" s="20">
        <v>3639</v>
      </c>
      <c r="S96" s="20">
        <v>3621</v>
      </c>
      <c r="T96" s="20">
        <v>3590</v>
      </c>
      <c r="U96" s="20">
        <v>3545</v>
      </c>
      <c r="V96" s="20">
        <v>3589</v>
      </c>
      <c r="W96" s="20">
        <v>3533</v>
      </c>
      <c r="X96" s="20">
        <v>3506</v>
      </c>
      <c r="Y96" s="20">
        <v>3453</v>
      </c>
      <c r="Z96" s="20">
        <v>3408</v>
      </c>
      <c r="AA96" s="77">
        <v>3452</v>
      </c>
      <c r="AB96" s="20">
        <v>3521</v>
      </c>
      <c r="AC96" s="76"/>
      <c r="AD96" s="75" t="s">
        <v>52</v>
      </c>
    </row>
    <row r="97" spans="2:30" ht="18.75" customHeight="1">
      <c r="B97" s="26"/>
      <c r="C97" s="50" t="s">
        <v>51</v>
      </c>
      <c r="D97" s="55" t="s">
        <v>4</v>
      </c>
      <c r="E97" s="31" t="s">
        <v>22</v>
      </c>
      <c r="F97" s="30"/>
      <c r="G97" s="30"/>
      <c r="H97" s="30"/>
      <c r="I97" s="30"/>
      <c r="J97" s="30"/>
      <c r="K97" s="30"/>
      <c r="L97" s="30"/>
      <c r="M97" s="29"/>
      <c r="N97" s="29">
        <f>ROUND((N96-M96)/M96*100,1)</f>
        <v>-1.8</v>
      </c>
      <c r="O97" s="29">
        <f>ROUND((O96-N96)/N96*100,1)</f>
        <v>-1.2</v>
      </c>
      <c r="P97" s="29">
        <f>ROUND((P96-O96)/O96*100,1)</f>
        <v>-3.4</v>
      </c>
      <c r="Q97" s="29">
        <f>ROUND((Q96-P96)/P96*100,1)</f>
        <v>-0.6</v>
      </c>
      <c r="R97" s="29">
        <f>ROUND((R96-Q96)/Q96*100,1)</f>
        <v>-0.4</v>
      </c>
      <c r="S97" s="29">
        <f>ROUND((S96-R96)/R96*100,1)</f>
        <v>-0.5</v>
      </c>
      <c r="T97" s="29">
        <f>ROUND((T96-S96)/S96*100,1)</f>
        <v>-0.9</v>
      </c>
      <c r="U97" s="29">
        <f>ROUND((U96-T96)/T96*100,1)</f>
        <v>-1.3</v>
      </c>
      <c r="V97" s="29">
        <f>ROUND((V96-U96)/U96*100,1)</f>
        <v>1.2</v>
      </c>
      <c r="W97" s="29">
        <f>ROUND((W96-V96)/V96*100,1)</f>
        <v>-1.6</v>
      </c>
      <c r="X97" s="29">
        <f>ROUND((X96-W96)/W96*100,1)</f>
        <v>-0.8</v>
      </c>
      <c r="Y97" s="29">
        <f>ROUND((Y96-X96)/X96*100,1)</f>
        <v>-1.5</v>
      </c>
      <c r="Z97" s="29">
        <f>ROUND((Z96-Y96)/Y96*100,1)</f>
        <v>-1.3</v>
      </c>
      <c r="AA97" s="29">
        <f>ROUND((AA96-Z96)/Z96*100,1)</f>
        <v>1.3</v>
      </c>
      <c r="AB97" s="29">
        <f>ROUND((AB96-AA96)/AA96*100,1)</f>
        <v>2</v>
      </c>
      <c r="AC97" s="28"/>
      <c r="AD97" s="72" t="s">
        <v>50</v>
      </c>
    </row>
    <row r="98" spans="2:30" ht="18.75" customHeight="1">
      <c r="B98" s="26"/>
      <c r="C98" s="62" t="s">
        <v>49</v>
      </c>
      <c r="D98" s="70" t="s">
        <v>48</v>
      </c>
      <c r="E98" s="23"/>
      <c r="F98" s="22"/>
      <c r="G98" s="22"/>
      <c r="H98" s="22"/>
      <c r="I98" s="22"/>
      <c r="J98" s="22"/>
      <c r="K98" s="22"/>
      <c r="L98" s="22"/>
      <c r="M98" s="73" t="s">
        <v>21</v>
      </c>
      <c r="N98" s="74" t="s">
        <v>47</v>
      </c>
      <c r="O98" s="73" t="s">
        <v>47</v>
      </c>
      <c r="P98" s="18">
        <v>3623</v>
      </c>
      <c r="Q98" s="18">
        <v>3622</v>
      </c>
      <c r="R98" s="18">
        <v>3614</v>
      </c>
      <c r="S98" s="18">
        <v>3599</v>
      </c>
      <c r="T98" s="18">
        <v>3576</v>
      </c>
      <c r="U98" s="18">
        <v>3524</v>
      </c>
      <c r="V98" s="18">
        <v>3553</v>
      </c>
      <c r="W98" s="18">
        <v>3460</v>
      </c>
      <c r="X98" s="18">
        <v>3492</v>
      </c>
      <c r="Y98" s="18">
        <v>3456</v>
      </c>
      <c r="Z98" s="18">
        <v>3415</v>
      </c>
      <c r="AA98" s="19">
        <v>3469</v>
      </c>
      <c r="AB98" s="18">
        <v>3507</v>
      </c>
      <c r="AC98" s="17"/>
      <c r="AD98" s="72"/>
    </row>
    <row r="99" spans="2:30" ht="18.75" customHeight="1">
      <c r="B99" s="26"/>
      <c r="C99" s="50" t="s">
        <v>46</v>
      </c>
      <c r="D99" s="55" t="s">
        <v>4</v>
      </c>
      <c r="E99" s="31" t="s">
        <v>22</v>
      </c>
      <c r="F99" s="30"/>
      <c r="G99" s="30"/>
      <c r="H99" s="30"/>
      <c r="I99" s="30"/>
      <c r="J99" s="30"/>
      <c r="K99" s="30"/>
      <c r="L99" s="30"/>
      <c r="M99" s="29"/>
      <c r="N99" s="29"/>
      <c r="O99" s="29"/>
      <c r="P99" s="29"/>
      <c r="Q99" s="29">
        <f>ROUND((Q98-P98)/P98*100,1)</f>
        <v>0</v>
      </c>
      <c r="R99" s="29">
        <f>ROUND((R98-Q98)/Q98*100,1)</f>
        <v>-0.2</v>
      </c>
      <c r="S99" s="29">
        <f>ROUND((S98-R98)/R98*100,1)</f>
        <v>-0.4</v>
      </c>
      <c r="T99" s="29">
        <f>ROUND((T98-S98)/S98*100,1)</f>
        <v>-0.6</v>
      </c>
      <c r="U99" s="29">
        <f>ROUND((U98-T98)/T98*100,1)</f>
        <v>-1.5</v>
      </c>
      <c r="V99" s="29">
        <f>ROUND((V98-U98)/U98*100,1)</f>
        <v>0.8</v>
      </c>
      <c r="W99" s="29">
        <f>ROUND((W98-V98)/V98*100,1)</f>
        <v>-2.6</v>
      </c>
      <c r="X99" s="29">
        <f>ROUND((X98-W98)/W98*100,1)</f>
        <v>0.9</v>
      </c>
      <c r="Y99" s="29">
        <f>ROUND((Y98-X98)/X98*100,1)</f>
        <v>-1</v>
      </c>
      <c r="Z99" s="29">
        <f>ROUND((Z98-Y98)/Y98*100,1)</f>
        <v>-1.2</v>
      </c>
      <c r="AA99" s="29">
        <f>ROUND((AA98-Z98)/Z98*100,1)</f>
        <v>1.6</v>
      </c>
      <c r="AB99" s="29">
        <f>ROUND((AB98-AA98)/AA98*100,1)</f>
        <v>1.1000000000000001</v>
      </c>
      <c r="AC99" s="38"/>
      <c r="AD99" s="71" t="s">
        <v>45</v>
      </c>
    </row>
    <row r="100" spans="2:30" ht="18.75" customHeight="1">
      <c r="B100" s="26"/>
      <c r="C100" s="62" t="s">
        <v>44</v>
      </c>
      <c r="D100" s="70" t="s">
        <v>43</v>
      </c>
      <c r="E100" s="47"/>
      <c r="F100" s="46"/>
      <c r="G100" s="46"/>
      <c r="H100" s="46"/>
      <c r="I100" s="46"/>
      <c r="J100" s="46"/>
      <c r="K100" s="46"/>
      <c r="L100" s="46"/>
      <c r="M100" s="45">
        <v>1179.5360000000001</v>
      </c>
      <c r="N100" s="42">
        <v>1226.2070000000001</v>
      </c>
      <c r="O100" s="44">
        <v>1213.1569999999999</v>
      </c>
      <c r="P100" s="44">
        <v>1173.17</v>
      </c>
      <c r="Q100" s="44">
        <v>1145.5530000000001</v>
      </c>
      <c r="R100" s="44">
        <v>1173.6489999999999</v>
      </c>
      <c r="S100" s="44">
        <v>1193.038</v>
      </c>
      <c r="T100" s="44">
        <v>1249.366</v>
      </c>
      <c r="U100" s="44">
        <v>1285.2460000000001</v>
      </c>
      <c r="V100" s="44">
        <v>1035.598</v>
      </c>
      <c r="W100" s="44">
        <v>1039.18</v>
      </c>
      <c r="X100" s="42">
        <v>775.27700000000004</v>
      </c>
      <c r="Y100" s="42">
        <v>819.02</v>
      </c>
      <c r="Z100" s="42">
        <v>841.24599999999998</v>
      </c>
      <c r="AA100" s="43">
        <v>893.00199999999995</v>
      </c>
      <c r="AB100" s="42">
        <v>987.25400000000002</v>
      </c>
      <c r="AC100" s="51"/>
      <c r="AD100" s="16" t="s">
        <v>42</v>
      </c>
    </row>
    <row r="101" spans="2:30" ht="18.75" customHeight="1">
      <c r="B101" s="26"/>
      <c r="C101" s="50" t="s">
        <v>41</v>
      </c>
      <c r="D101" s="55" t="s">
        <v>4</v>
      </c>
      <c r="E101" s="31" t="s">
        <v>22</v>
      </c>
      <c r="F101" s="30"/>
      <c r="G101" s="30"/>
      <c r="H101" s="30"/>
      <c r="I101" s="30"/>
      <c r="J101" s="30"/>
      <c r="K101" s="30"/>
      <c r="L101" s="30"/>
      <c r="M101" s="29" t="s">
        <v>21</v>
      </c>
      <c r="N101" s="29">
        <f>ROUND((N100-M100)/M100*100,1)</f>
        <v>4</v>
      </c>
      <c r="O101" s="29">
        <f>ROUND((O100-N100)/N100*100,1)</f>
        <v>-1.1000000000000001</v>
      </c>
      <c r="P101" s="29">
        <f>ROUND((P100-O100)/O100*100,1)</f>
        <v>-3.3</v>
      </c>
      <c r="Q101" s="29">
        <f>ROUND((Q100-P100)/P100*100,1)</f>
        <v>-2.4</v>
      </c>
      <c r="R101" s="29">
        <f>ROUND((R100-Q100)/Q100*100,1)</f>
        <v>2.5</v>
      </c>
      <c r="S101" s="29">
        <f>ROUND((S100-R100)/R100*100,1)</f>
        <v>1.7</v>
      </c>
      <c r="T101" s="29">
        <f>ROUND((T100-S100)/S100*100,1)</f>
        <v>4.7</v>
      </c>
      <c r="U101" s="29">
        <f>ROUND((U100-T100)/T100*100,1)</f>
        <v>2.9</v>
      </c>
      <c r="V101" s="29">
        <f>ROUND((V100-U100)/U100*100,1)</f>
        <v>-19.399999999999999</v>
      </c>
      <c r="W101" s="29">
        <f>ROUND((W100-V100)/V100*100,1)</f>
        <v>0.3</v>
      </c>
      <c r="X101" s="29">
        <f>ROUND((X100-W100)/W100*100,1)</f>
        <v>-25.4</v>
      </c>
      <c r="Y101" s="29">
        <f>ROUND((Y100-X100)/X100*100,1)</f>
        <v>5.6</v>
      </c>
      <c r="Z101" s="29">
        <f>ROUND((Z100-Y100)/Y100*100,1)</f>
        <v>2.7</v>
      </c>
      <c r="AA101" s="29">
        <f>ROUND((AA100-Z100)/Z100*100,1)</f>
        <v>6.2</v>
      </c>
      <c r="AB101" s="29">
        <f>ROUND((AB100-AA100)/AA100*100,1)</f>
        <v>10.6</v>
      </c>
      <c r="AC101" s="28"/>
      <c r="AD101" s="16" t="s">
        <v>40</v>
      </c>
    </row>
    <row r="102" spans="2:30" ht="18.75" customHeight="1">
      <c r="B102" s="26"/>
      <c r="C102" s="49" t="s">
        <v>39</v>
      </c>
      <c r="D102" s="59" t="s">
        <v>38</v>
      </c>
      <c r="E102" s="69"/>
      <c r="F102" s="68"/>
      <c r="G102" s="68"/>
      <c r="H102" s="68"/>
      <c r="I102" s="68"/>
      <c r="J102" s="68"/>
      <c r="K102" s="68"/>
      <c r="L102" s="68"/>
      <c r="M102" s="67">
        <v>193.35249999999999</v>
      </c>
      <c r="N102" s="66">
        <v>197.01744500000001</v>
      </c>
      <c r="O102" s="64">
        <v>194.480842</v>
      </c>
      <c r="P102" s="64">
        <v>178.90267399999999</v>
      </c>
      <c r="Q102" s="64">
        <v>171.03020900000001</v>
      </c>
      <c r="R102" s="64">
        <v>176.53</v>
      </c>
      <c r="S102" s="64">
        <v>182.77400299999999</v>
      </c>
      <c r="T102" s="64">
        <v>185.68073000000001</v>
      </c>
      <c r="U102" s="64">
        <v>187.614047</v>
      </c>
      <c r="V102" s="64">
        <v>157.22153</v>
      </c>
      <c r="W102" s="64">
        <v>151.39322100000001</v>
      </c>
      <c r="X102" s="64">
        <v>113.19610400000001</v>
      </c>
      <c r="Y102" s="64">
        <v>122.28234</v>
      </c>
      <c r="Z102" s="64">
        <v>127.29358499999999</v>
      </c>
      <c r="AA102" s="65">
        <v>135.45405700000001</v>
      </c>
      <c r="AB102" s="64">
        <v>148.461938</v>
      </c>
      <c r="AC102" s="63"/>
      <c r="AD102" s="27"/>
    </row>
    <row r="103" spans="2:30" ht="18.75" customHeight="1">
      <c r="B103" s="26"/>
      <c r="C103" s="50" t="s">
        <v>37</v>
      </c>
      <c r="D103" s="55" t="s">
        <v>4</v>
      </c>
      <c r="E103" s="31" t="s">
        <v>22</v>
      </c>
      <c r="F103" s="30"/>
      <c r="G103" s="30"/>
      <c r="H103" s="30"/>
      <c r="I103" s="30"/>
      <c r="J103" s="30"/>
      <c r="K103" s="30"/>
      <c r="L103" s="30"/>
      <c r="M103" s="29" t="s">
        <v>21</v>
      </c>
      <c r="N103" s="29">
        <f>ROUND((N102-M102)/M102*100,1)</f>
        <v>1.9</v>
      </c>
      <c r="O103" s="29">
        <f>ROUND((O102-N102)/N102*100,1)</f>
        <v>-1.3</v>
      </c>
      <c r="P103" s="29">
        <f>ROUND((P102-O102)/O102*100,1)</f>
        <v>-8</v>
      </c>
      <c r="Q103" s="29">
        <f>ROUND((Q102-P102)/P102*100,1)</f>
        <v>-4.4000000000000004</v>
      </c>
      <c r="R103" s="29">
        <f>ROUND((R102-Q102)/Q102*100,1)</f>
        <v>3.2</v>
      </c>
      <c r="S103" s="29">
        <f>ROUND((S102-R102)/R102*100,1)</f>
        <v>3.5</v>
      </c>
      <c r="T103" s="29">
        <f>ROUND((T102-S102)/S102*100,1)</f>
        <v>1.6</v>
      </c>
      <c r="U103" s="29">
        <f>ROUND((U102-T102)/T102*100,1)</f>
        <v>1</v>
      </c>
      <c r="V103" s="29">
        <f>ROUND((V102-U102)/U102*100,1)</f>
        <v>-16.2</v>
      </c>
      <c r="W103" s="29">
        <f>ROUND((W102-V102)/V102*100,1)</f>
        <v>-3.7</v>
      </c>
      <c r="X103" s="29">
        <f>ROUND((X102-W102)/W102*100,1)</f>
        <v>-25.2</v>
      </c>
      <c r="Y103" s="29">
        <f>ROUND((Y102-X102)/X102*100,1)</f>
        <v>8</v>
      </c>
      <c r="Z103" s="29">
        <f>ROUND((Z102-Y102)/Y102*100,1)</f>
        <v>4.0999999999999996</v>
      </c>
      <c r="AA103" s="29">
        <f>ROUND((AA102-Z102)/Z102*100,1)</f>
        <v>6.4</v>
      </c>
      <c r="AB103" s="29">
        <f>ROUND((AB102-AA102)/AA102*100,1)</f>
        <v>9.6</v>
      </c>
      <c r="AC103" s="38"/>
      <c r="AD103" s="37"/>
    </row>
    <row r="104" spans="2:30" ht="18.75" customHeight="1">
      <c r="B104" s="26"/>
      <c r="C104" s="62" t="s">
        <v>36</v>
      </c>
      <c r="D104" s="59" t="s">
        <v>35</v>
      </c>
      <c r="E104" s="54"/>
      <c r="F104" s="53"/>
      <c r="G104" s="53"/>
      <c r="H104" s="53"/>
      <c r="I104" s="53"/>
      <c r="J104" s="53"/>
      <c r="K104" s="53"/>
      <c r="L104" s="53"/>
      <c r="M104" s="52">
        <v>4213.4799999999996</v>
      </c>
      <c r="N104" s="42">
        <v>3980.6579999999999</v>
      </c>
      <c r="O104" s="44">
        <v>4119.2740000000003</v>
      </c>
      <c r="P104" s="44">
        <v>3979.8339999999998</v>
      </c>
      <c r="Q104" s="44">
        <v>4043.4639999999999</v>
      </c>
      <c r="R104" s="44">
        <v>4029.3150000000001</v>
      </c>
      <c r="S104" s="44">
        <v>3939.7330000000002</v>
      </c>
      <c r="T104" s="44">
        <v>3913.183</v>
      </c>
      <c r="U104" s="44">
        <v>3587.9290000000001</v>
      </c>
      <c r="V104" s="44">
        <v>3426.5770000000002</v>
      </c>
      <c r="W104" s="44">
        <v>2891.9009999999998</v>
      </c>
      <c r="X104" s="42">
        <v>3182.0729999999999</v>
      </c>
      <c r="Y104" s="42">
        <v>2972.348</v>
      </c>
      <c r="Z104" s="42">
        <v>3064.3359999999998</v>
      </c>
      <c r="AA104" s="43">
        <v>3237.69</v>
      </c>
      <c r="AB104" s="42">
        <v>3430.328</v>
      </c>
      <c r="AC104" s="51"/>
      <c r="AD104" s="16" t="s">
        <v>34</v>
      </c>
    </row>
    <row r="105" spans="2:30" ht="18.75" customHeight="1">
      <c r="B105" s="26"/>
      <c r="C105" s="61" t="s">
        <v>33</v>
      </c>
      <c r="D105" s="55" t="s">
        <v>4</v>
      </c>
      <c r="E105" s="31" t="s">
        <v>22</v>
      </c>
      <c r="F105" s="30"/>
      <c r="G105" s="30"/>
      <c r="H105" s="30"/>
      <c r="I105" s="30"/>
      <c r="J105" s="30"/>
      <c r="K105" s="30"/>
      <c r="L105" s="30"/>
      <c r="M105" s="29" t="s">
        <v>21</v>
      </c>
      <c r="N105" s="29">
        <f>ROUND((N104-M104)/M104*100,1)</f>
        <v>-5.5</v>
      </c>
      <c r="O105" s="29">
        <f>ROUND((O104-N104)/N104*100,1)</f>
        <v>3.5</v>
      </c>
      <c r="P105" s="29">
        <f>ROUND((P104-O104)/O104*100,1)</f>
        <v>-3.4</v>
      </c>
      <c r="Q105" s="29">
        <f>ROUND((Q104-P104)/P104*100,1)</f>
        <v>1.6</v>
      </c>
      <c r="R105" s="29">
        <f>ROUND((R104-Q104)/Q104*100,1)</f>
        <v>-0.3</v>
      </c>
      <c r="S105" s="29">
        <f>ROUND((S104-R104)/R104*100,1)</f>
        <v>-2.2000000000000002</v>
      </c>
      <c r="T105" s="29">
        <f>ROUND((T104-S104)/S104*100,1)</f>
        <v>-0.7</v>
      </c>
      <c r="U105" s="29">
        <f>ROUND((U104-T104)/T104*100,1)</f>
        <v>-8.3000000000000007</v>
      </c>
      <c r="V105" s="29">
        <f>ROUND((V104-U104)/U104*100,1)</f>
        <v>-4.5</v>
      </c>
      <c r="W105" s="29">
        <f>ROUND((W104-V104)/V104*100,1)</f>
        <v>-15.6</v>
      </c>
      <c r="X105" s="29">
        <f>ROUND((X104-W104)/W104*100,1)</f>
        <v>10</v>
      </c>
      <c r="Y105" s="29">
        <f>ROUND((Y104-X104)/X104*100,1)</f>
        <v>-6.6</v>
      </c>
      <c r="Z105" s="29">
        <f>ROUND((Z104-Y104)/Y104*100,1)</f>
        <v>3.1</v>
      </c>
      <c r="AA105" s="29">
        <f>ROUND((AA104-Z104)/Z104*100,1)</f>
        <v>5.7</v>
      </c>
      <c r="AB105" s="29">
        <f>ROUND((AB104-AA104)/AA104*100,1)</f>
        <v>5.9</v>
      </c>
      <c r="AC105" s="28"/>
      <c r="AD105" s="37" t="s">
        <v>32</v>
      </c>
    </row>
    <row r="106" spans="2:30" ht="18.75" customHeight="1">
      <c r="B106" s="26"/>
      <c r="C106" s="60" t="s">
        <v>31</v>
      </c>
      <c r="D106" s="59" t="s">
        <v>30</v>
      </c>
      <c r="E106" s="58"/>
      <c r="F106" s="57"/>
      <c r="G106" s="57"/>
      <c r="H106" s="57"/>
      <c r="I106" s="57"/>
      <c r="J106" s="57"/>
      <c r="K106" s="57"/>
      <c r="L106" s="57"/>
      <c r="M106" s="45">
        <v>10541.665000000001</v>
      </c>
      <c r="N106" s="44">
        <v>10249.751</v>
      </c>
      <c r="O106" s="42">
        <v>9899.7209999999995</v>
      </c>
      <c r="P106" s="42">
        <v>9576.0390000000007</v>
      </c>
      <c r="Q106" s="42">
        <v>9315.0910000000003</v>
      </c>
      <c r="R106" s="42">
        <v>9086.4920000000002</v>
      </c>
      <c r="S106" s="42">
        <v>8783.1589999999997</v>
      </c>
      <c r="T106" s="42">
        <v>8758.6859999999997</v>
      </c>
      <c r="U106" s="42">
        <v>8610.8169999999991</v>
      </c>
      <c r="V106" s="42">
        <v>8428.7270000000008</v>
      </c>
      <c r="W106" s="42">
        <v>7844.2330000000002</v>
      </c>
      <c r="X106" s="42">
        <v>7054.4290000000001</v>
      </c>
      <c r="Y106" s="42">
        <v>6726.7340000000004</v>
      </c>
      <c r="Z106" s="42">
        <v>6723.0820000000003</v>
      </c>
      <c r="AA106" s="43">
        <v>6649.3280000000004</v>
      </c>
      <c r="AB106" s="42">
        <v>6892.3740399999997</v>
      </c>
      <c r="AC106" s="41"/>
      <c r="AD106" s="27" t="s">
        <v>29</v>
      </c>
    </row>
    <row r="107" spans="2:30" ht="18.75" customHeight="1">
      <c r="B107" s="40"/>
      <c r="C107" s="56"/>
      <c r="D107" s="55" t="s">
        <v>4</v>
      </c>
      <c r="E107" s="31" t="s">
        <v>28</v>
      </c>
      <c r="F107" s="30"/>
      <c r="G107" s="30"/>
      <c r="H107" s="30"/>
      <c r="I107" s="30"/>
      <c r="J107" s="30"/>
      <c r="K107" s="30"/>
      <c r="L107" s="30"/>
      <c r="M107" s="29" t="s">
        <v>27</v>
      </c>
      <c r="N107" s="29">
        <f>ROUND((N106-M106)/M106*100,1)</f>
        <v>-2.8</v>
      </c>
      <c r="O107" s="29">
        <f>ROUND((O106-N106)/N106*100,1)</f>
        <v>-3.4</v>
      </c>
      <c r="P107" s="29">
        <f>ROUND((P106-O106)/O106*100,1)</f>
        <v>-3.3</v>
      </c>
      <c r="Q107" s="29">
        <f>ROUND((Q106-P106)/P106*100,1)</f>
        <v>-2.7</v>
      </c>
      <c r="R107" s="29">
        <f>ROUND((R106-Q106)/Q106*100,1)</f>
        <v>-2.5</v>
      </c>
      <c r="S107" s="29">
        <f>ROUND((S106-R106)/R106*100,1)</f>
        <v>-3.3</v>
      </c>
      <c r="T107" s="29">
        <f>ROUND((T106-S106)/S106*100,1)</f>
        <v>-0.3</v>
      </c>
      <c r="U107" s="29">
        <f>ROUND((U106-T106)/T106*100,1)</f>
        <v>-1.7</v>
      </c>
      <c r="V107" s="29">
        <f>ROUND((V106-U106)/U106*100,1)</f>
        <v>-2.1</v>
      </c>
      <c r="W107" s="29">
        <f>ROUND((W106-V106)/V106*100,1)</f>
        <v>-6.9</v>
      </c>
      <c r="X107" s="29">
        <f>ROUND((X106-W106)/W106*100,1)</f>
        <v>-10.1</v>
      </c>
      <c r="Y107" s="29">
        <f>ROUND((Y106-X106)/X106*100,1)</f>
        <v>-4.5999999999999996</v>
      </c>
      <c r="Z107" s="29">
        <f>ROUND((Z106-Y106)/Y106*100,1)</f>
        <v>-0.1</v>
      </c>
      <c r="AA107" s="29">
        <f>ROUND((AA106-Z106)/Z106*100,1)</f>
        <v>-1.1000000000000001</v>
      </c>
      <c r="AB107" s="29">
        <f>ROUND((AB106-AA106)/AA106*100,1)</f>
        <v>3.7</v>
      </c>
      <c r="AC107" s="38"/>
      <c r="AD107" s="37" t="s">
        <v>26</v>
      </c>
    </row>
    <row r="108" spans="2:30" ht="18.75" customHeight="1">
      <c r="B108" s="36" t="s">
        <v>25</v>
      </c>
      <c r="C108" s="49" t="s">
        <v>19</v>
      </c>
      <c r="D108" s="48" t="s">
        <v>18</v>
      </c>
      <c r="E108" s="54"/>
      <c r="F108" s="53"/>
      <c r="G108" s="53"/>
      <c r="H108" s="53"/>
      <c r="I108" s="53"/>
      <c r="J108" s="53"/>
      <c r="K108" s="53"/>
      <c r="L108" s="53"/>
      <c r="M108" s="52">
        <v>462.50150000000002</v>
      </c>
      <c r="N108" s="42">
        <v>470.0136</v>
      </c>
      <c r="O108" s="44">
        <v>472.97320000000002</v>
      </c>
      <c r="P108" s="44">
        <v>500.07170000000002</v>
      </c>
      <c r="Q108" s="44">
        <v>505.60590000000002</v>
      </c>
      <c r="R108" s="44">
        <v>515.80269999999996</v>
      </c>
      <c r="S108" s="44">
        <v>522.67600000000004</v>
      </c>
      <c r="T108" s="44">
        <v>530.09019999999998</v>
      </c>
      <c r="U108" s="44">
        <v>535.9443</v>
      </c>
      <c r="V108" s="44">
        <v>550.21460000000002</v>
      </c>
      <c r="W108" s="44">
        <v>564.70230000000004</v>
      </c>
      <c r="X108" s="42">
        <v>579.60130000000004</v>
      </c>
      <c r="Y108" s="42">
        <v>597.26649999999995</v>
      </c>
      <c r="Z108" s="42">
        <v>610.12249999999995</v>
      </c>
      <c r="AA108" s="43">
        <v>629.95069999999998</v>
      </c>
      <c r="AB108" s="42">
        <v>650.88689999999997</v>
      </c>
      <c r="AC108" s="51"/>
      <c r="AD108" s="16" t="s">
        <v>24</v>
      </c>
    </row>
    <row r="109" spans="2:30" ht="18.75" customHeight="1">
      <c r="B109" s="26"/>
      <c r="C109" s="50" t="s">
        <v>23</v>
      </c>
      <c r="D109" s="32" t="s">
        <v>4</v>
      </c>
      <c r="E109" s="31" t="s">
        <v>22</v>
      </c>
      <c r="F109" s="30"/>
      <c r="G109" s="30"/>
      <c r="H109" s="30"/>
      <c r="I109" s="30"/>
      <c r="J109" s="30"/>
      <c r="K109" s="30"/>
      <c r="L109" s="30"/>
      <c r="M109" s="29" t="s">
        <v>21</v>
      </c>
      <c r="N109" s="29">
        <f>ROUND((N108-M108)/M108*100,1)</f>
        <v>1.6</v>
      </c>
      <c r="O109" s="29">
        <f>ROUND((O108-N108)/N108*100,1)</f>
        <v>0.6</v>
      </c>
      <c r="P109" s="29">
        <f>ROUND((P108-O108)/O108*100,1)</f>
        <v>5.7</v>
      </c>
      <c r="Q109" s="29">
        <f>ROUND((Q108-P108)/P108*100,1)</f>
        <v>1.1000000000000001</v>
      </c>
      <c r="R109" s="29">
        <f>ROUND((R108-Q108)/Q108*100,1)</f>
        <v>2</v>
      </c>
      <c r="S109" s="29">
        <f>ROUND((S108-R108)/R108*100,1)</f>
        <v>1.3</v>
      </c>
      <c r="T109" s="29">
        <f>ROUND((T108-S108)/S108*100,1)</f>
        <v>1.4</v>
      </c>
      <c r="U109" s="29">
        <f>ROUND((U108-T108)/T108*100,1)</f>
        <v>1.1000000000000001</v>
      </c>
      <c r="V109" s="29">
        <f>ROUND((V108-U108)/U108*100,1)</f>
        <v>2.7</v>
      </c>
      <c r="W109" s="29">
        <f>ROUND((W108-V108)/V108*100,1)</f>
        <v>2.6</v>
      </c>
      <c r="X109" s="29">
        <f>ROUND((X108-W108)/W108*100,1)</f>
        <v>2.6</v>
      </c>
      <c r="Y109" s="29">
        <f>ROUND((Y108-X108)/X108*100,1)</f>
        <v>3</v>
      </c>
      <c r="Z109" s="29">
        <f>ROUND((Z108-Y108)/Y108*100,1)</f>
        <v>2.2000000000000002</v>
      </c>
      <c r="AA109" s="29">
        <f>ROUND((AA108-Z108)/Z108*100,1)</f>
        <v>3.2</v>
      </c>
      <c r="AB109" s="29">
        <f>ROUND((AB108-AA108)/AA108*100,1)</f>
        <v>3.3</v>
      </c>
      <c r="AC109" s="28"/>
      <c r="AD109" s="27" t="s">
        <v>20</v>
      </c>
    </row>
    <row r="110" spans="2:30" ht="18.75" customHeight="1">
      <c r="B110" s="26"/>
      <c r="C110" s="49" t="s">
        <v>19</v>
      </c>
      <c r="D110" s="48" t="s">
        <v>18</v>
      </c>
      <c r="E110" s="47"/>
      <c r="F110" s="46"/>
      <c r="G110" s="46"/>
      <c r="H110" s="46"/>
      <c r="I110" s="46"/>
      <c r="J110" s="46"/>
      <c r="K110" s="46"/>
      <c r="L110" s="46"/>
      <c r="M110" s="45">
        <v>468.37470000000002</v>
      </c>
      <c r="N110" s="44">
        <v>461.63249999999999</v>
      </c>
      <c r="O110" s="42">
        <v>453.53910000000002</v>
      </c>
      <c r="P110" s="42">
        <v>435.0557</v>
      </c>
      <c r="Q110" s="42">
        <v>414.77159999999998</v>
      </c>
      <c r="R110" s="42">
        <v>401.30560000000003</v>
      </c>
      <c r="S110" s="42">
        <v>389.428</v>
      </c>
      <c r="T110" s="42">
        <v>395.56200000000001</v>
      </c>
      <c r="U110" s="42">
        <v>399.18490000000003</v>
      </c>
      <c r="V110" s="42">
        <v>404.88729999999998</v>
      </c>
      <c r="W110" s="42">
        <v>422.24689999999998</v>
      </c>
      <c r="X110" s="42">
        <v>416.16430000000003</v>
      </c>
      <c r="Y110" s="42">
        <v>413.79109999999997</v>
      </c>
      <c r="Z110" s="42">
        <v>417.4298</v>
      </c>
      <c r="AA110" s="43">
        <v>426.73379999999997</v>
      </c>
      <c r="AB110" s="42">
        <v>437.36189999999999</v>
      </c>
      <c r="AC110" s="41"/>
      <c r="AD110" s="16" t="s">
        <v>17</v>
      </c>
    </row>
    <row r="111" spans="2:30" ht="18.75" customHeight="1">
      <c r="B111" s="40"/>
      <c r="C111" s="39" t="s">
        <v>16</v>
      </c>
      <c r="D111" s="32" t="s">
        <v>4</v>
      </c>
      <c r="E111" s="31" t="s">
        <v>15</v>
      </c>
      <c r="F111" s="30"/>
      <c r="G111" s="30"/>
      <c r="H111" s="30"/>
      <c r="I111" s="30"/>
      <c r="J111" s="30"/>
      <c r="K111" s="30"/>
      <c r="L111" s="30"/>
      <c r="M111" s="29" t="s">
        <v>2</v>
      </c>
      <c r="N111" s="29">
        <f>ROUND((N110-M110)/M110*100,1)</f>
        <v>-1.4</v>
      </c>
      <c r="O111" s="29">
        <f>ROUND((O110-N110)/N110*100,1)</f>
        <v>-1.8</v>
      </c>
      <c r="P111" s="29">
        <f>ROUND((P110-O110)/O110*100,1)</f>
        <v>-4.0999999999999996</v>
      </c>
      <c r="Q111" s="29">
        <f>ROUND((Q110-P110)/P110*100,1)</f>
        <v>-4.7</v>
      </c>
      <c r="R111" s="29">
        <f>ROUND((R110-Q110)/Q110*100,1)</f>
        <v>-3.2</v>
      </c>
      <c r="S111" s="29">
        <f>ROUND((S110-R110)/R110*100,1)</f>
        <v>-3</v>
      </c>
      <c r="T111" s="29">
        <f>ROUND((T110-S110)/S110*100,1)</f>
        <v>1.6</v>
      </c>
      <c r="U111" s="29">
        <f>ROUND((U110-T110)/T110*100,1)</f>
        <v>0.9</v>
      </c>
      <c r="V111" s="29">
        <f>ROUND((V110-U110)/U110*100,1)</f>
        <v>1.4</v>
      </c>
      <c r="W111" s="29">
        <f>ROUND((W110-V110)/V110*100,1)</f>
        <v>4.3</v>
      </c>
      <c r="X111" s="29">
        <f>ROUND((X110-W110)/W110*100,1)</f>
        <v>-1.4</v>
      </c>
      <c r="Y111" s="29">
        <f>ROUND((Y110-X110)/X110*100,1)</f>
        <v>-0.6</v>
      </c>
      <c r="Z111" s="29">
        <f>ROUND((Z110-Y110)/Y110*100,1)</f>
        <v>0.9</v>
      </c>
      <c r="AA111" s="29">
        <f>ROUND((AA110-Z110)/Z110*100,1)</f>
        <v>2.2000000000000002</v>
      </c>
      <c r="AB111" s="29">
        <f>ROUND((AB110-AA110)/AA110*100,1)</f>
        <v>2.5</v>
      </c>
      <c r="AC111" s="38"/>
      <c r="AD111" s="37"/>
    </row>
    <row r="112" spans="2:30" ht="18.75" customHeight="1">
      <c r="B112" s="36" t="s">
        <v>14</v>
      </c>
      <c r="C112" s="25" t="s">
        <v>13</v>
      </c>
      <c r="D112" s="24" t="s">
        <v>12</v>
      </c>
      <c r="E112" s="23"/>
      <c r="F112" s="22"/>
      <c r="G112" s="22"/>
      <c r="H112" s="22"/>
      <c r="I112" s="22"/>
      <c r="J112" s="22"/>
      <c r="K112" s="22"/>
      <c r="L112" s="22"/>
      <c r="M112" s="21">
        <v>494493</v>
      </c>
      <c r="N112" s="20">
        <v>485476</v>
      </c>
      <c r="O112" s="20">
        <v>520452</v>
      </c>
      <c r="P112" s="35">
        <v>485928</v>
      </c>
      <c r="Q112" s="35">
        <v>527271.06999999995</v>
      </c>
      <c r="R112" s="35">
        <v>560602.93000000005</v>
      </c>
      <c r="S112" s="35">
        <v>617194.15</v>
      </c>
      <c r="T112" s="35">
        <v>682901.57</v>
      </c>
      <c r="U112" s="35">
        <v>774605.85</v>
      </c>
      <c r="V112" s="35">
        <v>851133.81</v>
      </c>
      <c r="W112" s="35">
        <v>711455.93</v>
      </c>
      <c r="X112" s="21">
        <v>590078.79</v>
      </c>
      <c r="Y112" s="21">
        <v>677916.88</v>
      </c>
      <c r="Z112" s="21">
        <v>652931.42000000004</v>
      </c>
      <c r="AA112" s="34">
        <v>639399.81000000006</v>
      </c>
      <c r="AB112" s="21">
        <v>708573.62</v>
      </c>
      <c r="AC112" s="33"/>
      <c r="AD112" s="16" t="s">
        <v>11</v>
      </c>
    </row>
    <row r="113" spans="2:30" ht="18.75" customHeight="1">
      <c r="B113" s="26"/>
      <c r="C113" s="25"/>
      <c r="D113" s="32" t="s">
        <v>4</v>
      </c>
      <c r="E113" s="31" t="s">
        <v>10</v>
      </c>
      <c r="F113" s="30"/>
      <c r="G113" s="30"/>
      <c r="H113" s="30"/>
      <c r="I113" s="30"/>
      <c r="J113" s="30"/>
      <c r="K113" s="30"/>
      <c r="L113" s="30"/>
      <c r="M113" s="29" t="s">
        <v>9</v>
      </c>
      <c r="N113" s="29">
        <f>ROUND((N112-M112)/M112*100,1)</f>
        <v>-1.8</v>
      </c>
      <c r="O113" s="29">
        <f>ROUND((O112-N112)/N112*100,1)</f>
        <v>7.2</v>
      </c>
      <c r="P113" s="29">
        <f>ROUND((P112-O112)/O112*100,1)</f>
        <v>-6.6</v>
      </c>
      <c r="Q113" s="29">
        <f>ROUND((Q112-P112)/P112*100,1)</f>
        <v>8.5</v>
      </c>
      <c r="R113" s="29">
        <f>ROUND((R112-Q112)/Q112*100,1)</f>
        <v>6.3</v>
      </c>
      <c r="S113" s="29">
        <f>ROUND((S112-R112)/R112*100,1)</f>
        <v>10.1</v>
      </c>
      <c r="T113" s="29">
        <f>ROUND((T112-S112)/S112*100,1)</f>
        <v>10.6</v>
      </c>
      <c r="U113" s="29">
        <f>ROUND((U112-T112)/T112*100,1)</f>
        <v>13.4</v>
      </c>
      <c r="V113" s="29">
        <f>ROUND((V112-U112)/U112*100,1)</f>
        <v>9.9</v>
      </c>
      <c r="W113" s="29">
        <f>ROUND((W112-V112)/V112*100,1)</f>
        <v>-16.399999999999999</v>
      </c>
      <c r="X113" s="29">
        <f>ROUND((X112-W112)/W112*100,1)</f>
        <v>-17.100000000000001</v>
      </c>
      <c r="Y113" s="29">
        <f>ROUND((Y112-X112)/X112*100,1)</f>
        <v>14.9</v>
      </c>
      <c r="Z113" s="29">
        <f>ROUND((Z112-Y112)/Y112*100,1)</f>
        <v>-3.7</v>
      </c>
      <c r="AA113" s="29">
        <f>ROUND((AA112-Z112)/Z112*100,1)</f>
        <v>-2.1</v>
      </c>
      <c r="AB113" s="29">
        <f>ROUND((AB112-AA112)/AA112*100,1)</f>
        <v>10.8</v>
      </c>
      <c r="AC113" s="28"/>
      <c r="AD113" s="27" t="s">
        <v>8</v>
      </c>
    </row>
    <row r="114" spans="2:30" ht="18.75" customHeight="1">
      <c r="B114" s="26"/>
      <c r="C114" s="25" t="s">
        <v>7</v>
      </c>
      <c r="D114" s="24" t="s">
        <v>6</v>
      </c>
      <c r="E114" s="23"/>
      <c r="F114" s="22"/>
      <c r="G114" s="22"/>
      <c r="H114" s="22"/>
      <c r="I114" s="22"/>
      <c r="J114" s="22"/>
      <c r="K114" s="22"/>
      <c r="L114" s="22"/>
      <c r="M114" s="21">
        <v>353938</v>
      </c>
      <c r="N114" s="20">
        <v>364516</v>
      </c>
      <c r="O114" s="18">
        <v>424494</v>
      </c>
      <c r="P114" s="18">
        <v>415091</v>
      </c>
      <c r="Q114" s="18">
        <v>430671.02</v>
      </c>
      <c r="R114" s="18">
        <v>448551.81</v>
      </c>
      <c r="S114" s="18">
        <v>503857.81</v>
      </c>
      <c r="T114" s="18">
        <v>605112.92000000004</v>
      </c>
      <c r="U114" s="18">
        <v>684473.46</v>
      </c>
      <c r="V114" s="18">
        <v>749580.73</v>
      </c>
      <c r="W114" s="18">
        <v>719104.42</v>
      </c>
      <c r="X114" s="18">
        <v>538208.52</v>
      </c>
      <c r="Y114" s="18">
        <v>624130.55000000005</v>
      </c>
      <c r="Z114" s="18">
        <v>696977.79</v>
      </c>
      <c r="AA114" s="19">
        <v>720977.62</v>
      </c>
      <c r="AB114" s="18">
        <v>846081.45</v>
      </c>
      <c r="AC114" s="17"/>
      <c r="AD114" s="16" t="s">
        <v>5</v>
      </c>
    </row>
    <row r="115" spans="2:30" ht="18.75" customHeight="1" thickBot="1">
      <c r="B115" s="15"/>
      <c r="C115" s="14"/>
      <c r="D115" s="13" t="s">
        <v>4</v>
      </c>
      <c r="E115" s="12" t="s">
        <v>3</v>
      </c>
      <c r="F115" s="11"/>
      <c r="G115" s="11"/>
      <c r="H115" s="11"/>
      <c r="I115" s="11"/>
      <c r="J115" s="11"/>
      <c r="K115" s="11"/>
      <c r="L115" s="11"/>
      <c r="M115" s="10" t="s">
        <v>2</v>
      </c>
      <c r="N115" s="10">
        <f>ROUND((N114-M114)/M114*100,1)</f>
        <v>3</v>
      </c>
      <c r="O115" s="10">
        <f>ROUND((O114-N114)/N114*100,1)</f>
        <v>16.5</v>
      </c>
      <c r="P115" s="10">
        <f>ROUND((P114-O114)/O114*100,1)</f>
        <v>-2.2000000000000002</v>
      </c>
      <c r="Q115" s="10">
        <f>ROUND((Q114-P114)/P114*100,1)</f>
        <v>3.8</v>
      </c>
      <c r="R115" s="10">
        <f>ROUND((R114-Q114)/Q114*100,1)</f>
        <v>4.2</v>
      </c>
      <c r="S115" s="10">
        <f>ROUND((S114-R114)/R114*100,1)</f>
        <v>12.3</v>
      </c>
      <c r="T115" s="10">
        <f>ROUND((T114-S114)/S114*100,1)</f>
        <v>20.100000000000001</v>
      </c>
      <c r="U115" s="10">
        <f>ROUND((U114-T114)/T114*100,1)</f>
        <v>13.1</v>
      </c>
      <c r="V115" s="10">
        <f>ROUND((V114-U114)/U114*100,1)</f>
        <v>9.5</v>
      </c>
      <c r="W115" s="10">
        <f>ROUND((W114-V114)/V114*100,1)</f>
        <v>-4.0999999999999996</v>
      </c>
      <c r="X115" s="10">
        <f>ROUND((X114-W114)/W114*100,1)</f>
        <v>-25.2</v>
      </c>
      <c r="Y115" s="10">
        <f>ROUND((Y114-X114)/X114*100,1)</f>
        <v>16</v>
      </c>
      <c r="Z115" s="10">
        <f>ROUND((Z114-Y114)/Y114*100,1)</f>
        <v>11.7</v>
      </c>
      <c r="AA115" s="10">
        <f>ROUND((AA114-Z114)/Z114*100,1)</f>
        <v>3.4</v>
      </c>
      <c r="AB115" s="10">
        <f>ROUND((AB114-AA114)/AA114*100,1)</f>
        <v>17.399999999999999</v>
      </c>
      <c r="AC115" s="9"/>
      <c r="AD115" s="8" t="s">
        <v>1</v>
      </c>
    </row>
    <row r="116" spans="2:30" ht="19.5" customHeight="1">
      <c r="B116" s="7" t="s">
        <v>0</v>
      </c>
    </row>
    <row r="117" spans="2:30" ht="19.899999999999999" customHeight="1">
      <c r="D117" s="6"/>
      <c r="P117" s="5"/>
    </row>
    <row r="119" spans="2:30">
      <c r="C119" s="4"/>
    </row>
    <row r="120" spans="2:30">
      <c r="C120" s="4"/>
    </row>
    <row r="121" spans="2:30">
      <c r="C121" s="4"/>
    </row>
    <row r="122" spans="2:30">
      <c r="C122" s="4"/>
    </row>
    <row r="123" spans="2:30">
      <c r="C123" s="4"/>
    </row>
    <row r="124" spans="2:30" s="3" customFormat="1">
      <c r="B124" s="1"/>
      <c r="C124" s="1"/>
      <c r="D124" s="2"/>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sheetData>
  <mergeCells count="19">
    <mergeCell ref="B11:B16"/>
    <mergeCell ref="B108:B111"/>
    <mergeCell ref="B112:B115"/>
    <mergeCell ref="P56:AB56"/>
    <mergeCell ref="B67:B72"/>
    <mergeCell ref="B73:B78"/>
    <mergeCell ref="B79:B82"/>
    <mergeCell ref="B83:B93"/>
    <mergeCell ref="B96:B107"/>
    <mergeCell ref="B17:B20"/>
    <mergeCell ref="B21:B31"/>
    <mergeCell ref="E2:AB2"/>
    <mergeCell ref="B1:J1"/>
    <mergeCell ref="AD56:AD57"/>
    <mergeCell ref="B34:B45"/>
    <mergeCell ref="B46:B49"/>
    <mergeCell ref="B50:B53"/>
    <mergeCell ref="AD2:AD4"/>
    <mergeCell ref="B5:B10"/>
  </mergeCells>
  <phoneticPr fontId="3"/>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経済指標年度</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dcterms:created xsi:type="dcterms:W3CDTF">2015-03-18T21:26:29Z</dcterms:created>
  <dcterms:modified xsi:type="dcterms:W3CDTF">2015-03-18T21:26:59Z</dcterms:modified>
</cp:coreProperties>
</file>